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DOM\7-Transformation agricole\Planification ecologique\guichet maturation\annexes\"/>
    </mc:Choice>
  </mc:AlternateContent>
  <bookViews>
    <workbookView xWindow="0" yWindow="0" windowWidth="16815" windowHeight="7020" tabRatio="597" firstSheet="3" activeTab="6"/>
  </bookViews>
  <sheets>
    <sheet name="check-list" sheetId="5" r:id="rId1"/>
    <sheet name="Fiche 1 - Liste_Partenaires" sheetId="6" r:id="rId2"/>
    <sheet name="Fiche 2-Dépenses du projet" sheetId="4" r:id="rId3"/>
    <sheet name="Fiche 3 Plan fi prévisionnel" sheetId="3" r:id="rId4"/>
    <sheet name="FICHE 4 - Taille entreprise" sheetId="10" r:id="rId5"/>
    <sheet name="Fiche 5 - Situation financière" sheetId="8" r:id="rId6"/>
    <sheet name="Liste" sheetId="9" r:id="rId7"/>
  </sheets>
  <externalReferences>
    <externalReference r:id="rId8"/>
    <externalReference r:id="rId9"/>
    <externalReference r:id="rId10"/>
    <externalReference r:id="rId11"/>
    <externalReference r:id="rId12"/>
    <externalReference r:id="rId13"/>
    <externalReference r:id="rId14"/>
    <externalReference r:id="rId15"/>
  </externalReferences>
  <definedNames>
    <definedName name="Accbfrannée1">#REF!</definedName>
    <definedName name="Accbfrannée2">#REF!</definedName>
    <definedName name="Accbfrannée3">#REF!</definedName>
    <definedName name="Accbfrannée4">#REF!</definedName>
    <definedName name="Accbfrannée5">#REF!</definedName>
    <definedName name="Achatconso0">#REF!</definedName>
    <definedName name="Achatconso01">#REF!</definedName>
    <definedName name="Achatconso02">#REF!</definedName>
    <definedName name="Achatconso1">#REF!</definedName>
    <definedName name="Achatconso2">#REF!</definedName>
    <definedName name="Achatconso3">#REF!</definedName>
    <definedName name="Achatconso4">#REF!</definedName>
    <definedName name="Achatconso5">#REF!</definedName>
    <definedName name="Achaterrainannée1">#REF!</definedName>
    <definedName name="Achaterrainannée3">#REF!</definedName>
    <definedName name="Achaterrainannée4">#REF!</definedName>
    <definedName name="Achaterrainannée5">#REF!</definedName>
    <definedName name="Achatterrainannée2">#REF!</definedName>
    <definedName name="Acqbrevetannée1">#REF!</definedName>
    <definedName name="Acqbrevetannée2">#REF!</definedName>
    <definedName name="Acqbrevetannée3">#REF!</definedName>
    <definedName name="Acqbrevetannée4">#REF!</definedName>
    <definedName name="Acqbrevetannée5">#REF!</definedName>
    <definedName name="Acqmatannée1">#REF!</definedName>
    <definedName name="Acqmatannée2">#REF!</definedName>
    <definedName name="Acqmatannée3">#REF!</definedName>
    <definedName name="Acqmatannée4">#REF!</definedName>
    <definedName name="Acqmatannée5">#REF!</definedName>
    <definedName name="Actinstal1">#REF!</definedName>
    <definedName name="Actinstal2">#REF!</definedName>
    <definedName name="Actinstal3">#REF!</definedName>
    <definedName name="Actinstal4">#REF!</definedName>
    <definedName name="Actinstal5">#REF!</definedName>
    <definedName name="Actinstal6">#REF!</definedName>
    <definedName name="Actinstal7">#REF!</definedName>
    <definedName name="Agroalimentaire">"Case d'option 12"</definedName>
    <definedName name="Aidcoll1année1">#REF!</definedName>
    <definedName name="Aidcoll1année2">#REF!</definedName>
    <definedName name="Aidcoll1année3">#REF!</definedName>
    <definedName name="Aidcoll1année4">#REF!</definedName>
    <definedName name="Aidcoll1année5">#REF!</definedName>
    <definedName name="Aidcoll2année1">#REF!</definedName>
    <definedName name="Aidcoll2année2">#REF!</definedName>
    <definedName name="Aidcoll2année3">#REF!</definedName>
    <definedName name="Aidcoll2année4">#REF!</definedName>
    <definedName name="Aidcoll2année5">#REF!</definedName>
    <definedName name="Aidcoll3année1">#REF!</definedName>
    <definedName name="Aidcoll3année2">#REF!</definedName>
    <definedName name="Aidcoll3année3">#REF!</definedName>
    <definedName name="Aidcoll3année4">#REF!</definedName>
    <definedName name="Aidcoll3année5">#REF!</definedName>
    <definedName name="aides">#REF!</definedName>
    <definedName name="Aides_remboursables">'[1]Simu projet OAD'!#REF!</definedName>
    <definedName name="ANNEE_J">'[2]FICHE 1 - Donnees Cles'!$G$62</definedName>
    <definedName name="ANNEE_J1">'[2]FICHE 1 - Donnees Cles'!$H$62</definedName>
    <definedName name="ANNEE_J2">'[2]FICHE 1 - Donnees Cles'!$I$62</definedName>
    <definedName name="ANNEE_J3">'[2]FICHE 1 - Donnees Cles'!$J$62</definedName>
    <definedName name="ANNEE_N">'[2]FICHE 1 - Donnees Cles'!$A$62</definedName>
    <definedName name="ANNEE_N1">'[2]FICHE 1 - Donnees Cles'!$C$62</definedName>
    <definedName name="ANNEE_N2">'[2]FICHE 1 - Donnees Cles'!$D$62</definedName>
    <definedName name="ANNEE_N3">'[2]FICHE 1 - Donnees Cles'!$E$62</definedName>
    <definedName name="AnnéeN">'[3]Simu projet OAD'!$D:$D</definedName>
    <definedName name="Appfondpropreannée1">#REF!</definedName>
    <definedName name="Appfondpropreannée2">#REF!</definedName>
    <definedName name="Appfondpropreannée3">#REF!</definedName>
    <definedName name="Appfondpropreannée4">#REF!</definedName>
    <definedName name="Appfondpropreannée5">#REF!</definedName>
    <definedName name="Apports_en_FP">'[3]Simu projet OAD'!$B$42:$H$42</definedName>
    <definedName name="Apports_en_QFP">'[3]Simu projet OAD'!$B$43:$H$43</definedName>
    <definedName name="AR_autres">'[3]Simu projet OAD'!$B$48:$H$48</definedName>
    <definedName name="AR_Bpifrance">'[3]Simu projet OAD'!$B$47:$H$47</definedName>
    <definedName name="audition">#REF!</definedName>
    <definedName name="Autraidetatannée1">#REF!</definedName>
    <definedName name="Autraidetatannée2">#REF!</definedName>
    <definedName name="Autraidetatannée3">#REF!</definedName>
    <definedName name="Autraidetatannée4">#REF!</definedName>
    <definedName name="Autraidetatannée5">#REF!</definedName>
    <definedName name="Autraidpubannée1">#REF!</definedName>
    <definedName name="Autraidpubannée2">#REF!</definedName>
    <definedName name="Autraidpubannée3">#REF!</definedName>
    <definedName name="Autraidpubannée4">#REF!</definedName>
    <definedName name="Autraidpubannée5">#REF!</definedName>
    <definedName name="Autreproduit0">#REF!</definedName>
    <definedName name="Autreproduit01">#REF!</definedName>
    <definedName name="Autreproduit02">#REF!</definedName>
    <definedName name="Autreproduit1">#REF!</definedName>
    <definedName name="Autreproduit2">#REF!</definedName>
    <definedName name="Autreproduit3">#REF!</definedName>
    <definedName name="Autreproduit4">#REF!</definedName>
    <definedName name="Autreproduit5">#REF!</definedName>
    <definedName name="Autres_investissements">'[3]Simu projet OAD'!$B$32:$H$32</definedName>
    <definedName name="Autresachats0">#REF!</definedName>
    <definedName name="Autresachats01">#REF!</definedName>
    <definedName name="Autresachats02">#REF!</definedName>
    <definedName name="Autresachats1">#REF!</definedName>
    <definedName name="Autresachats2">#REF!</definedName>
    <definedName name="Autresachats3">#REF!</definedName>
    <definedName name="Autresachats4">#REF!</definedName>
    <definedName name="Autresachats5">#REF!</definedName>
    <definedName name="Autrescharges0">#REF!</definedName>
    <definedName name="Autrescharges01">#REF!</definedName>
    <definedName name="Autrescharges02">#REF!</definedName>
    <definedName name="Autrescharges1">#REF!</definedName>
    <definedName name="Autrescharges2">#REF!</definedName>
    <definedName name="Autrescharges3">#REF!</definedName>
    <definedName name="Autrescharges4">#REF!</definedName>
    <definedName name="Autrescharges5">#REF!</definedName>
    <definedName name="axe_projet">#REF!</definedName>
    <definedName name="AXES_AAP">[2]Listes!$E$2:$E$9</definedName>
    <definedName name="aze">#REF!</definedName>
    <definedName name="BFR">'[3]Simu projet OAD'!$B$25:$H$25</definedName>
    <definedName name="Brevetannée1">#REF!</definedName>
    <definedName name="Brevetannée2">#REF!</definedName>
    <definedName name="Brevetannée3">#REF!</definedName>
    <definedName name="Brevetannée4">#REF!</definedName>
    <definedName name="Brevetannée5">#REF!</definedName>
    <definedName name="Caannée1">#REF!</definedName>
    <definedName name="Caannée2">#REF!</definedName>
    <definedName name="Caannée3">#REF!</definedName>
    <definedName name="Caannée4">#REF!</definedName>
    <definedName name="Caannée5">#REF!</definedName>
    <definedName name="CAF_d_exploitation_nette">'[3]Simu projet OAD'!$B$20:$H$20</definedName>
    <definedName name="Cafrance0">#REF!</definedName>
    <definedName name="Cafrance01">#REF!</definedName>
    <definedName name="Cafrance02">#REF!</definedName>
    <definedName name="Cafrance1">#REF!</definedName>
    <definedName name="Cafrance2">#REF!</definedName>
    <definedName name="Cafrance3">#REF!</definedName>
    <definedName name="Cafrance4">#REF!</definedName>
    <definedName name="Cafrance5">#REF!</definedName>
    <definedName name="Canet0">#REF!</definedName>
    <definedName name="Canet01">#REF!</definedName>
    <definedName name="Canet02">#REF!</definedName>
    <definedName name="Canet1">#REF!</definedName>
    <definedName name="Canet2">#REF!</definedName>
    <definedName name="Canet3">#REF!</definedName>
    <definedName name="Canet4">#REF!</definedName>
    <definedName name="Canet5">#REF!</definedName>
    <definedName name="Capautofinan0">#REF!</definedName>
    <definedName name="Capautofinan01">#REF!</definedName>
    <definedName name="Capautofinan02">#REF!</definedName>
    <definedName name="Capautofinan1">#REF!</definedName>
    <definedName name="Capautofinan2">#REF!</definedName>
    <definedName name="Capautofinan3">#REF!</definedName>
    <definedName name="Capautofinan4">#REF!</definedName>
    <definedName name="Capautofinan5">#REF!</definedName>
    <definedName name="Capautofinanannée1">#REF!</definedName>
    <definedName name="Capautofinanannée2">#REF!</definedName>
    <definedName name="Capautofinanannée3">#REF!</definedName>
    <definedName name="Capautofinanannée4">#REF!</definedName>
    <definedName name="Capautofinanannée5">#REF!</definedName>
    <definedName name="Capautofinanaprèssubv0">#REF!</definedName>
    <definedName name="Capautofinanaprèssubv01">#REF!</definedName>
    <definedName name="Capautofinanaprèssubv02">#REF!</definedName>
    <definedName name="Capautofinanaprèssubv1">#REF!</definedName>
    <definedName name="Capautofinanaprèssubv2">#REF!</definedName>
    <definedName name="Capautofinanaprèssubv3">#REF!</definedName>
    <definedName name="Capautofinanaprèssubv4">#REF!</definedName>
    <definedName name="Capautofinanaprèssubv5">#REF!</definedName>
    <definedName name="CAPEX">'[1]Simu projet OAD'!#REF!</definedName>
    <definedName name="Capexannée1">#REF!</definedName>
    <definedName name="Capexannée2">#REF!</definedName>
    <definedName name="Capexannée3">#REF!</definedName>
    <definedName name="Capexannée4">#REF!</definedName>
    <definedName name="Capexannée5">#REF!</definedName>
    <definedName name="Capitalactionnaire1">#REF!</definedName>
    <definedName name="Capitalactionnaire2">#REF!</definedName>
    <definedName name="Capitalactionnaire3">#REF!</definedName>
    <definedName name="Capitalactionnaire4">#REF!</definedName>
    <definedName name="Capitalactionnaire5">#REF!</definedName>
    <definedName name="Caprévannée1">#REF!</definedName>
    <definedName name="Caprévannée2">#REF!</definedName>
    <definedName name="Caprévannée3">#REF!</definedName>
    <definedName name="caprévannée4">#REF!</definedName>
    <definedName name="Caprévannée5">#REF!</definedName>
    <definedName name="catégorie_partenaire">#REF!</definedName>
    <definedName name="Cddinstal1">#REF!</definedName>
    <definedName name="Cddinstal2">#REF!</definedName>
    <definedName name="Cddinstal3">#REF!</definedName>
    <definedName name="Cddinstal4">#REF!</definedName>
    <definedName name="Cddinstal5">#REF!</definedName>
    <definedName name="Cddinstal6">#REF!</definedName>
    <definedName name="Cddinstal7">#REF!</definedName>
    <definedName name="Cdicréesannée1">#REF!</definedName>
    <definedName name="Cdicréesannée2">#REF!</definedName>
    <definedName name="Cdicréesannée3">#REF!</definedName>
    <definedName name="Cdicréesannée4">#REF!</definedName>
    <definedName name="Cdicréesannée5">#REF!</definedName>
    <definedName name="Cdiinstal1">#REF!</definedName>
    <definedName name="Cdiinstal2">#REF!</definedName>
    <definedName name="Cdiinstal3">#REF!</definedName>
    <definedName name="Cdiinstal4">#REF!</definedName>
    <definedName name="Cdiinstal5">#REF!</definedName>
    <definedName name="Cdiinstal6">#REF!</definedName>
    <definedName name="Cdiinstal7">#REF!</definedName>
    <definedName name="Cessionimmoannée1">#REF!</definedName>
    <definedName name="Cessionimmoannée2">#REF!</definedName>
    <definedName name="Cessionimmoannée3">#REF!</definedName>
    <definedName name="Cessionimmoannée4">#REF!</definedName>
    <definedName name="Cessionimmoannée5">#REF!</definedName>
    <definedName name="CF_EBE">'[3]Simu projet OAD'!$B$10:$H$10</definedName>
    <definedName name="CF_RCAI">'[1]Simu projet OAD'!#REF!</definedName>
    <definedName name="Chargepersonnel0">#REF!</definedName>
    <definedName name="Chargepersonnel01">#REF!</definedName>
    <definedName name="Chargepersonnel02">#REF!</definedName>
    <definedName name="Chargepersonnel1">#REF!</definedName>
    <definedName name="Chargepersonnel2">#REF!</definedName>
    <definedName name="Chargepersonnel3">#REF!</definedName>
    <definedName name="Chargepersonnel4">#REF!</definedName>
    <definedName name="Chargepersonnel5">#REF!</definedName>
    <definedName name="Chargesexceptionnelles0">#REF!</definedName>
    <definedName name="Chargesexceptionnelles01">#REF!</definedName>
    <definedName name="Chargesexceptionnelles02">#REF!</definedName>
    <definedName name="Chargesexceptionnelles1">#REF!</definedName>
    <definedName name="Chargesexceptionnelles2">#REF!</definedName>
    <definedName name="Chargesexceptionnelles3">#REF!</definedName>
    <definedName name="Chargesexceptionnelles4">#REF!</definedName>
    <definedName name="Chargesexceptionnelles5">#REF!</definedName>
    <definedName name="Chiffre_d_affaires_HT">'[3]Simu projet OAD'!$B$5:$H$5</definedName>
    <definedName name="Communeprog">#REF!</definedName>
    <definedName name="Construcimannée1">#REF!</definedName>
    <definedName name="Construcimannée2">#REF!</definedName>
    <definedName name="Construcimannée3">#REF!</definedName>
    <definedName name="Construcimannée4">#REF!</definedName>
    <definedName name="Construcimannée5">#REF!</definedName>
    <definedName name="Coûtotalpost1">#REF!</definedName>
    <definedName name="Coûtotalpost2">#REF!</definedName>
    <definedName name="Coûtotalpost3">#REF!</definedName>
    <definedName name="Coûtotalpost4">#REF!</definedName>
    <definedName name="Coûtotalpost5">#REF!</definedName>
    <definedName name="Coûtotalpost6">#REF!</definedName>
    <definedName name="Coûtotalpost7">#REF!</definedName>
    <definedName name="Coûtotalpost8">#REF!</definedName>
    <definedName name="Coûtotalpost9">#REF!</definedName>
    <definedName name="Coûts_variables">'[3]Simu projet OAD'!$B$7:$H$7</definedName>
    <definedName name="Coûtsalannuel1">#REF!</definedName>
    <definedName name="Coûtsalannuel2">#REF!</definedName>
    <definedName name="Coûtsalannuel3">#REF!</definedName>
    <definedName name="Coûtsalannuel4">#REF!</definedName>
    <definedName name="Coûtsalannuel5">#REF!</definedName>
    <definedName name="Coûtsalannuel6">#REF!</definedName>
    <definedName name="Coûtsalannuel7">#REF!</definedName>
    <definedName name="Coûtsalannuel8">#REF!</definedName>
    <definedName name="Coûtsalannuel9">#REF!</definedName>
    <definedName name="Coûttotalpost5">#REF!</definedName>
    <definedName name="Création">"Case d'option 6"</definedName>
    <definedName name="Crédit_bail">'[3]Simu projet OAD'!$B$56:$H$56</definedName>
    <definedName name="Critères">[4]Liste!$B$1:$D$1</definedName>
    <definedName name="Date">#REF!</definedName>
    <definedName name="Debutprog">#REF!</definedName>
    <definedName name="Déclaration">#REF!</definedName>
    <definedName name="Demande">#REF!</definedName>
    <definedName name="Denomentre">#REF!</definedName>
    <definedName name="Dépconsultannée1">#REF!</definedName>
    <definedName name="Dépconsultannée2">#REF!</definedName>
    <definedName name="Dépconsultannée3">#REF!</definedName>
    <definedName name="Dépconsultannée4">#REF!</definedName>
    <definedName name="Dépconsultannée5">#REF!</definedName>
    <definedName name="Dépersannée1">#REF!</definedName>
    <definedName name="Dépersannée2">#REF!</definedName>
    <definedName name="Dépersannée3">#REF!</definedName>
    <definedName name="Dépersannée4">#REF!</definedName>
    <definedName name="Dépersannée5">#REF!</definedName>
    <definedName name="Dépmatannée1">#REF!</definedName>
    <definedName name="Dépmatannée2">#REF!</definedName>
    <definedName name="Dépmatannée3">#REF!</definedName>
    <definedName name="Dépmatannée4">#REF!</definedName>
    <definedName name="Dépmatannée5">#REF!</definedName>
    <definedName name="Dépprog">#REF!</definedName>
    <definedName name="Déprdcaannée1">#REF!</definedName>
    <definedName name="Déprdcaannée2">#REF!</definedName>
    <definedName name="Déprdcaannée3">#REF!</definedName>
    <definedName name="Déprdcaannée4">#REF!</definedName>
    <definedName name="Déprdcaannée5">#REF!</definedName>
    <definedName name="Déprdiannée1">#REF!</definedName>
    <definedName name="Déprdiannée2">#REF!</definedName>
    <definedName name="Déprdiannée3">#REF!</definedName>
    <definedName name="Déprdiannée4">#REF!</definedName>
    <definedName name="Déprdiannée5">#REF!</definedName>
    <definedName name="Dettes_nettes">'[3]Simu projet OAD'!$B$65:$H$65</definedName>
    <definedName name="Diminutionbfrannée1">#REF!</definedName>
    <definedName name="Diminutionbfrannée2">#REF!</definedName>
    <definedName name="Diminutionbfrannée3">#REF!</definedName>
    <definedName name="Diminutionbfrannée4">#REF!</definedName>
    <definedName name="Diminutionbfrannée5">#REF!</definedName>
    <definedName name="Dividendes_perçus">'[3]Simu projet OAD'!$B$54:$H$54</definedName>
    <definedName name="Dividréducannée1">#REF!</definedName>
    <definedName name="Dividréducannée2">#REF!</definedName>
    <definedName name="Dividréducannée3">#REF!</definedName>
    <definedName name="Dividréducannée4">#REF!</definedName>
    <definedName name="Dividréducannée5">#REF!</definedName>
    <definedName name="DMLT">'[3]Simu projet OAD'!$B$22:$H$22</definedName>
    <definedName name="dont_Bpifrance">'[3]Simu projet OAD'!$B$50:$H$50</definedName>
    <definedName name="Dotation_aux_amortissements">'[3]Simu projet OAD'!$B$16:$H$16</definedName>
    <definedName name="Dotationexploit0">#REF!</definedName>
    <definedName name="Dotationexploit01">#REF!</definedName>
    <definedName name="Dotationexploit02">#REF!</definedName>
    <definedName name="Dotationexploit1">#REF!</definedName>
    <definedName name="Dotationexploit2">#REF!</definedName>
    <definedName name="Dotationexploit3">#REF!</definedName>
    <definedName name="Dotationexploit4">#REF!</definedName>
    <definedName name="Dotationexploit5">#REF!</definedName>
    <definedName name="Dotationreprise0">#REF!</definedName>
    <definedName name="Dotationreprise01">#REF!</definedName>
    <definedName name="Dotationreprise02">#REF!</definedName>
    <definedName name="Dotationreprise1">#REF!</definedName>
    <definedName name="Dotationreprise2">#REF!</definedName>
    <definedName name="Dotationreprise3">#REF!</definedName>
    <definedName name="Dotationreprise4">#REF!</definedName>
    <definedName name="Dotationreprise5">#REF!</definedName>
    <definedName name="Durée_de_vie_immos">'[3]Simu projet OAD'!#REF!</definedName>
    <definedName name="DuréeImmos">'[3]Simu projet OAD'!$J$16</definedName>
    <definedName name="DuréeImmosRésiduelles">'[3]Simu projet OAD'!$K$16</definedName>
    <definedName name="EBE">'[3]Simu projet OAD'!$B$11:$H$11</definedName>
    <definedName name="Ebit0">#REF!</definedName>
    <definedName name="Ebit01">#REF!</definedName>
    <definedName name="Ebit02">#REF!</definedName>
    <definedName name="Ebit1">#REF!</definedName>
    <definedName name="Ebit2">#REF!</definedName>
    <definedName name="Ebit3">#REF!</definedName>
    <definedName name="Ebit4">#REF!</definedName>
    <definedName name="Ebit5">#REF!</definedName>
    <definedName name="Ebitda0">#REF!</definedName>
    <definedName name="Ebitda01">#REF!</definedName>
    <definedName name="Ebitda02">#REF!</definedName>
    <definedName name="Ebitda1">#REF!</definedName>
    <definedName name="Ebitda2">#REF!</definedName>
    <definedName name="Ebitda3">#REF!</definedName>
    <definedName name="Ebitda4">#REF!</definedName>
    <definedName name="Ebitda5">#REF!</definedName>
    <definedName name="Ebitdaannée1">#REF!</definedName>
    <definedName name="Ebitdaannée2">#REF!</definedName>
    <definedName name="Ebitdaannée3">#REF!</definedName>
    <definedName name="Ebitdaannée4">#REF!</definedName>
    <definedName name="Ebitdaannée5">#REF!</definedName>
    <definedName name="Effectif">'[3]Simu projet OAD'!$B$4:$H$4</definedName>
    <definedName name="Effectifinstal1">#REF!</definedName>
    <definedName name="Effectifinstal2">#REF!</definedName>
    <definedName name="Effectifinstal3">#REF!</definedName>
    <definedName name="Effectifinstal4">#REF!</definedName>
    <definedName name="Effectifinstal5">#REF!</definedName>
    <definedName name="Effectifinstal6">#REF!</definedName>
    <definedName name="Effectifinstal7">#REF!</definedName>
    <definedName name="EffectifN1">#REF!</definedName>
    <definedName name="EffectifN2">#REF!</definedName>
    <definedName name="EffectifN3">#REF!</definedName>
    <definedName name="EffectifN4">#REF!</definedName>
    <definedName name="EffectifN5">#REF!</definedName>
    <definedName name="Effreference">#REF!</definedName>
    <definedName name="eligibilite">#REF!</definedName>
    <definedName name="Emplgtermeannée1">#REF!</definedName>
    <definedName name="Emplgtermeannée2">#REF!</definedName>
    <definedName name="Emplgtermeannée3">#REF!</definedName>
    <definedName name="Emplgtermeannée4">#REF!</definedName>
    <definedName name="Emplgtermeannée5">#REF!</definedName>
    <definedName name="EmploisMaintenusN">#REF!</definedName>
    <definedName name="EmploisMaintenusN1">#REF!</definedName>
    <definedName name="EmploisMaintenusN2">#REF!</definedName>
    <definedName name="EmploisMaintenusN3">#REF!</definedName>
    <definedName name="EmploisMaintenusN4">#REF!</definedName>
    <definedName name="Emploitransfannée1">#REF!</definedName>
    <definedName name="Emplreprisannée1">#REF!</definedName>
    <definedName name="Emplreprisannée2">#REF!</definedName>
    <definedName name="Emplreprisannée3">#REF!</definedName>
    <definedName name="Emplreprisannée4">#REF!</definedName>
    <definedName name="Emplreprisannée5">#REF!</definedName>
    <definedName name="Empltransfannée2">#REF!</definedName>
    <definedName name="Empltransfannée3">#REF!</definedName>
    <definedName name="Empltransfannée4">#REF!</definedName>
    <definedName name="Empltransfannée5">#REF!</definedName>
    <definedName name="Empmoytermeannée1">#REF!</definedName>
    <definedName name="Empmoytermeannée2">#REF!</definedName>
    <definedName name="Empmoytermeannée3">#REF!</definedName>
    <definedName name="Empmoytermeannée4">#REF!</definedName>
    <definedName name="Empmoytermeannée5">#REF!</definedName>
    <definedName name="Ensonnomperso">"Case d'option 36"</definedName>
    <definedName name="ETE">'[3]Simu projet OAD'!$B$73:$H$73</definedName>
    <definedName name="Exotpannée1">#REF!</definedName>
    <definedName name="Exotpannée2">#REF!</definedName>
    <definedName name="Exotpannée3">#REF!</definedName>
    <definedName name="Exotpannée4">#REF!</definedName>
    <definedName name="Exotpannée5">#REF!</definedName>
    <definedName name="Exportation0">#REF!</definedName>
    <definedName name="Exportation01">#REF!</definedName>
    <definedName name="Exportation02">#REF!</definedName>
    <definedName name="Exportation1">#REF!</definedName>
    <definedName name="Exportation2">#REF!</definedName>
    <definedName name="Exportation3">#REF!</definedName>
    <definedName name="Exportation4">#REF!</definedName>
    <definedName name="Exportation5">#REF!</definedName>
    <definedName name="Extension">"Case d'option 7"</definedName>
    <definedName name="f">#REF!</definedName>
    <definedName name="F_Demande">#REF!</definedName>
    <definedName name="F_demande1">#REF!</definedName>
    <definedName name="F_Demande312">#REF!</definedName>
    <definedName name="FDR">'[3]Simu projet OAD'!$B$24:$H$24</definedName>
    <definedName name="filiere">#REF!</definedName>
    <definedName name="filieres">#REF!</definedName>
    <definedName name="Filières">[5]Listes!$B$2:$B$13</definedName>
    <definedName name="Financréditbailannée1">#REF!</definedName>
    <definedName name="Financréditbailannée2">#REF!</definedName>
    <definedName name="Financréditbailannée3">#REF!</definedName>
    <definedName name="Financréditbailannée4">#REF!</definedName>
    <definedName name="Financréditbailannée5">#REF!</definedName>
    <definedName name="Finprog">#REF!</definedName>
    <definedName name="Fonction">#REF!</definedName>
    <definedName name="FonctionDirigeant">#REF!</definedName>
    <definedName name="FonctionsContact">[6]Présentation!#REF!</definedName>
    <definedName name="Fonds_propres">'[3]Simu projet OAD'!$B$66:$H$66</definedName>
    <definedName name="Formjurentre">#REF!</definedName>
    <definedName name="Fraisaddannée1">#REF!</definedName>
    <definedName name="Fraisaddannée2">#REF!</definedName>
    <definedName name="Fraisaddannée3">#REF!</definedName>
    <definedName name="Fraisaddannée4">#REF!</definedName>
    <definedName name="Fraisaddannée5">#REF!</definedName>
    <definedName name="Fraisexploitannée1">#REF!</definedName>
    <definedName name="Fraisexploitannée2">#REF!</definedName>
    <definedName name="Fraisexploitannée3">#REF!</definedName>
    <definedName name="Fraisexploitannée4">#REF!</definedName>
    <definedName name="Fraisexploitannée5">#REF!</definedName>
    <definedName name="Freecashflowannée1">#REF!</definedName>
    <definedName name="Freecashflowannée2">#REF!</definedName>
    <definedName name="Freecashflowannée3">#REF!</definedName>
    <definedName name="Freecashflowannée4">#REF!</definedName>
    <definedName name="Freecashflowannée5">#REF!</definedName>
    <definedName name="Gdeentre">"Case d'option 15"</definedName>
    <definedName name="Immos_nettes">'[3]Simu projet OAD'!$B$63:$H$63</definedName>
    <definedName name="Impôtaxes0">#REF!</definedName>
    <definedName name="Impôtaxes01">#REF!</definedName>
    <definedName name="Impôtaxes02">#REF!</definedName>
    <definedName name="Impôtaxes1">#REF!</definedName>
    <definedName name="Impôtaxes2">#REF!</definedName>
    <definedName name="Impôtaxes3">#REF!</definedName>
    <definedName name="Impôtaxes4">#REF!</definedName>
    <definedName name="Impôtaxes5">#REF!</definedName>
    <definedName name="Impôtbénéfices0">#REF!</definedName>
    <definedName name="Impôtbénéfices01">#REF!</definedName>
    <definedName name="Impôtbénéfices02">#REF!</definedName>
    <definedName name="Impôtbénéfices1">#REF!</definedName>
    <definedName name="Impôtbénéfices2">#REF!</definedName>
    <definedName name="Impôtbénéfices3">#REF!</definedName>
    <definedName name="Impôtbénéfices4">#REF!</definedName>
    <definedName name="Impôtbénéfices5">#REF!</definedName>
    <definedName name="Industielleserv">"Case d'option 13"</definedName>
    <definedName name="Industrielleserv">"Case d'option 13"</definedName>
    <definedName name="Installannée1">#REF!</definedName>
    <definedName name="Installannée2">#REF!</definedName>
    <definedName name="Installannée3">#REF!</definedName>
    <definedName name="Installannée4">#REF!</definedName>
    <definedName name="Installannée5">#REF!</definedName>
    <definedName name="Intérêts_anciens_prêts_et_charges_assimilées">'[3]Simu projet OAD'!$B$17:$H$17</definedName>
    <definedName name="Intérêts0">#REF!</definedName>
    <definedName name="Intérêts01">#REF!</definedName>
    <definedName name="Intérêts02">#REF!</definedName>
    <definedName name="Intérêts1">#REF!</definedName>
    <definedName name="Intérêts2">#REF!</definedName>
    <definedName name="Intérêts3">#REF!</definedName>
    <definedName name="Intérêts4">#REF!</definedName>
    <definedName name="Intérêts5">#REF!</definedName>
    <definedName name="Intériminstal1">#REF!</definedName>
    <definedName name="Interiminstal2">#REF!</definedName>
    <definedName name="Interiminstal3">#REF!</definedName>
    <definedName name="Interiminstal4">#REF!</definedName>
    <definedName name="Interiminstal5">#REF!</definedName>
    <definedName name="Intériminstal6">#REF!</definedName>
    <definedName name="Intériminstal7">#REF!</definedName>
    <definedName name="Investhorsassannée1">#REF!</definedName>
    <definedName name="Investhorsassannée2">#REF!</definedName>
    <definedName name="Investhorsassannée3">#REF!</definedName>
    <definedName name="Investhorsassannée4">#REF!</definedName>
    <definedName name="Investhorsassannée5">#REF!</definedName>
    <definedName name="Investhorsprogannée1">#REF!</definedName>
    <definedName name="Investhorsprogannée2">#REF!</definedName>
    <definedName name="Investhorsprogannée3">#REF!</definedName>
    <definedName name="Investhorsprogannée4">#REF!</definedName>
    <definedName name="Investhorsprogannée5">#REF!</definedName>
    <definedName name="Investissements_projet">'[3]Simu projet OAD'!$B$31:$H$31</definedName>
    <definedName name="Issurebitannée1">#REF!</definedName>
    <definedName name="Issurebitannée2">#REF!</definedName>
    <definedName name="Issurebitannée3">#REF!</definedName>
    <definedName name="Issurebitannée4">#REF!</definedName>
    <definedName name="Issurebitannée5">#REF!</definedName>
    <definedName name="kjfkdsjf">#REF!</definedName>
    <definedName name="Localinstal1">#REF!</definedName>
    <definedName name="Localinstal2">#REF!</definedName>
    <definedName name="Localinstal3">#REF!</definedName>
    <definedName name="Localinstal4">#REF!</definedName>
    <definedName name="Localinstal5">#REF!</definedName>
    <definedName name="Localinstal6">#REF!</definedName>
    <definedName name="Localinstal7">#REF!</definedName>
    <definedName name="Loyers_anciens_CB">'[3]Simu projet OAD'!$B$14:$H$14</definedName>
    <definedName name="M">"Case d'option 30"</definedName>
    <definedName name="maillon">#REF!</definedName>
    <definedName name="Mailperscontact">[6]Présentation!#REF!</definedName>
    <definedName name="Margeachats0">#REF!</definedName>
    <definedName name="Margeachats01">#REF!</definedName>
    <definedName name="Margeachats02">#REF!</definedName>
    <definedName name="Margeachats1">#REF!</definedName>
    <definedName name="Margeachats2">#REF!</definedName>
    <definedName name="Margeachats3">#REF!</definedName>
    <definedName name="Margeachats4">#REF!</definedName>
    <definedName name="Margeachats5">#REF!</definedName>
    <definedName name="MCV">'[3]Simu projet OAD'!$B$8:$H$8</definedName>
    <definedName name="Me">"Case d'option 29"</definedName>
    <definedName name="MelContact">[6]Présentation!#REF!</definedName>
    <definedName name="Mlle">"Case d'option 28"</definedName>
    <definedName name="Montantcapital">#REF!</definedName>
    <definedName name="Moyentre">"Case d'option 13"</definedName>
    <definedName name="Naf">#REF!</definedName>
    <definedName name="Natact">"Zone de groupe 62"</definedName>
    <definedName name="Natactentre">#REF!</definedName>
    <definedName name="Nationalitéactionnaire1">#REF!</definedName>
    <definedName name="Nationalitéactionnaire2">#REF!</definedName>
    <definedName name="Nationalitéactionnaire3">#REF!</definedName>
    <definedName name="Nationalitéactionnaire4">#REF!</definedName>
    <definedName name="Nationalitéactionnaire5">#REF!</definedName>
    <definedName name="Natpost1">#REF!</definedName>
    <definedName name="Natpost2">#REF!</definedName>
    <definedName name="Natpost3">#REF!</definedName>
    <definedName name="Natpost4">#REF!</definedName>
    <definedName name="Natpost5">#REF!</definedName>
    <definedName name="Natpost6">#REF!</definedName>
    <definedName name="Natpost7">#REF!</definedName>
    <definedName name="Natpost8">#REF!</definedName>
    <definedName name="Natpost9">#REF!</definedName>
    <definedName name="Natprog">"Zone de groupe 61"</definedName>
    <definedName name="NATURE_FINANCEMENT">[2]Listes!$D$2:$D$7</definedName>
    <definedName name="Nbchercheurannée1">#REF!</definedName>
    <definedName name="Nbchercheurannée2">#REF!</definedName>
    <definedName name="Nbchercheurannée3">#REF!</definedName>
    <definedName name="Nbchercheurannée4">#REF!</definedName>
    <definedName name="Nbchercheurannée5">#REF!</definedName>
    <definedName name="Nbpost1">#REF!</definedName>
    <definedName name="Nbpost2">#REF!</definedName>
    <definedName name="Nbpost3">#REF!</definedName>
    <definedName name="Nbpost4">#REF!</definedName>
    <definedName name="Nbpost5">#REF!</definedName>
    <definedName name="Nbpost6">#REF!</definedName>
    <definedName name="Nbpost7">#REF!</definedName>
    <definedName name="Nbpost8">#REF!</definedName>
    <definedName name="Nbpost9">#REF!</definedName>
    <definedName name="Nom">#REF!</definedName>
    <definedName name="NOM_PORTEUR">'[2]FICHE 1 - Donnees Cles'!$C$16</definedName>
    <definedName name="Nomactionnaire1">#REF!</definedName>
    <definedName name="Nomactionnaire2">#REF!</definedName>
    <definedName name="Nomactionnaire3">#REF!</definedName>
    <definedName name="Nomactionnaire4">#REF!</definedName>
    <definedName name="Nomactionnaire5">#REF!</definedName>
    <definedName name="Nomdirigeant">#REF!</definedName>
    <definedName name="Nominstal1">#REF!</definedName>
    <definedName name="Nominstal2">#REF!</definedName>
    <definedName name="Nominstal3">#REF!</definedName>
    <definedName name="Nominstal4">#REF!</definedName>
    <definedName name="Nominstal5">#REF!</definedName>
    <definedName name="Nominstal6">#REF!</definedName>
    <definedName name="Nominstal7">#REF!</definedName>
    <definedName name="Nompromo1">#REF!</definedName>
    <definedName name="Nompromo2">#REF!</definedName>
    <definedName name="Nompromo3">#REF!</definedName>
    <definedName name="Nompromo4">#REF!</definedName>
    <definedName name="Objet">[7]Liste!$A$2:$A$9</definedName>
    <definedName name="Opcommun0">#REF!</definedName>
    <definedName name="Opcommun01">#REF!</definedName>
    <definedName name="Opcommun02">#REF!</definedName>
    <definedName name="Opcommun1">#REF!</definedName>
    <definedName name="Opcommun2">#REF!</definedName>
    <definedName name="Opcommun3">#REF!</definedName>
    <definedName name="Opcommun4">#REF!</definedName>
    <definedName name="Opcommun5">#REF!</definedName>
    <definedName name="Part_variable_AACE">'[1]Simu projet OAD'!#REF!</definedName>
    <definedName name="Partdvpexp">#REF!</definedName>
    <definedName name="Participation0">#REF!</definedName>
    <definedName name="Participation01">#REF!</definedName>
    <definedName name="Participation02">#REF!</definedName>
    <definedName name="Participation1">#REF!</definedName>
    <definedName name="Participation2">#REF!</definedName>
    <definedName name="Participation3">#REF!</definedName>
    <definedName name="Participation4">#REF!</definedName>
    <definedName name="Participation5">#REF!</definedName>
    <definedName name="Partrecherchefond">#REF!</definedName>
    <definedName name="Partrechercheind">#REF!</definedName>
    <definedName name="Patannée1">#REF!</definedName>
    <definedName name="Patannée2">#REF!</definedName>
    <definedName name="Patannée3">#REF!</definedName>
    <definedName name="Patannée4">#REF!</definedName>
    <definedName name="Patannée5">#REF!</definedName>
    <definedName name="Paysperscontact">[6]Présentation!#REF!</definedName>
    <definedName name="Paysprog">#REF!</definedName>
    <definedName name="porteur">#REF!</definedName>
    <definedName name="Pourcentageebit0">#REF!</definedName>
    <definedName name="Pourcentageebit01">#REF!</definedName>
    <definedName name="Pourcentageebit02">#REF!</definedName>
    <definedName name="Pourcentageebit1">#REF!</definedName>
    <definedName name="Pourcentageebit2">#REF!</definedName>
    <definedName name="Pourcentageebit3">#REF!</definedName>
    <definedName name="Pourcentageebit4">#REF!</definedName>
    <definedName name="Pourcentageebit5">#REF!</definedName>
    <definedName name="Pourcentageebitda0">#REF!</definedName>
    <definedName name="Pourcentageebitda01">#REF!</definedName>
    <definedName name="Pourcentageebitda02">#REF!</definedName>
    <definedName name="Pourcentageebitda1">#REF!</definedName>
    <definedName name="Pourcentageebitda2">#REF!</definedName>
    <definedName name="Pourcentageebitda3">#REF!</definedName>
    <definedName name="Pourcentageebitda4">#REF!</definedName>
    <definedName name="Pourcentageebitda5">#REF!</definedName>
    <definedName name="Pourcentagefrais0">#REF!</definedName>
    <definedName name="Pourcentagefrais01">#REF!</definedName>
    <definedName name="Pourcentagefrais02">#REF!</definedName>
    <definedName name="Pourcentagefrais1">#REF!</definedName>
    <definedName name="Pourcentagefrais2">#REF!</definedName>
    <definedName name="Pourcentagefrais3">#REF!</definedName>
    <definedName name="Pourcentagefrais4">#REF!</definedName>
    <definedName name="Pourcentagefrais5">#REF!</definedName>
    <definedName name="Pourcentagemarge0">#REF!</definedName>
    <definedName name="Pourcentagemarge01">#REF!</definedName>
    <definedName name="Pourcentagemarge02">#REF!</definedName>
    <definedName name="Pourcentagemarge1">#REF!</definedName>
    <definedName name="Pourcentagemarge2">#REF!</definedName>
    <definedName name="Pourcentagemarge3">#REF!</definedName>
    <definedName name="Pourcentagemarge4">#REF!</definedName>
    <definedName name="Pourcentagemarge5">#REF!</definedName>
    <definedName name="Pourcentagerésultnet0">#REF!</definedName>
    <definedName name="Pourcentagerésultnet01">#REF!</definedName>
    <definedName name="Pourcentagerésultnet02">#REF!</definedName>
    <definedName name="Pourcentagerésultnet1">#REF!</definedName>
    <definedName name="Pourcentagerésultnet2">#REF!</definedName>
    <definedName name="Pourcentagerésultnet3">#REF!</definedName>
    <definedName name="Pourcentagerésultnet4">#REF!</definedName>
    <definedName name="Pourcentagerésultnet5">#REF!</definedName>
    <definedName name="Pourcentagevaleuraj0">#REF!</definedName>
    <definedName name="Pourcentagevaleuraj01">#REF!</definedName>
    <definedName name="Pourcentagevaleuraj02">#REF!</definedName>
    <definedName name="Pourcentagevaleuraj1">#REF!</definedName>
    <definedName name="Pourcentagevaleuraj2">#REF!</definedName>
    <definedName name="Pourcentagevaleuraj3">#REF!</definedName>
    <definedName name="Pourcentagevaleuraj4">#REF!</definedName>
    <definedName name="Pourcentagevaleuraj5">#REF!</definedName>
    <definedName name="Pourcomptesociété">"Case d'option 35"</definedName>
    <definedName name="Prénomdirigeant">#REF!</definedName>
    <definedName name="Prêts">'[3]Simu projet OAD'!$B$55:$H$55</definedName>
    <definedName name="Prêtsctéconversionannée1">#REF!</definedName>
    <definedName name="Prêtsctéconversionannée2">#REF!</definedName>
    <definedName name="Prêtsctéconversionannée3">#REF!</definedName>
    <definedName name="Prêtsctéconversionannée4">#REF!</definedName>
    <definedName name="Prêtsctéconversionannée5">#REF!</definedName>
    <definedName name="Prodimmobilisée0">#REF!</definedName>
    <definedName name="Prodimmobilisée01">#REF!</definedName>
    <definedName name="Prodimmobilisée02">#REF!</definedName>
    <definedName name="Prodimmobilisée1">#REF!</definedName>
    <definedName name="Prodimmobilisée2">#REF!</definedName>
    <definedName name="Prodimmobilisée3">#REF!</definedName>
    <definedName name="Prodimmobilisée4">#REF!</definedName>
    <definedName name="Prodimmobilisée5">#REF!</definedName>
    <definedName name="Prodstockée0">#REF!</definedName>
    <definedName name="Prodstockée01">#REF!</definedName>
    <definedName name="Prodstockée02">#REF!</definedName>
    <definedName name="Prodstockée1">#REF!</definedName>
    <definedName name="Prodstockée2">#REF!</definedName>
    <definedName name="Prodstockée3">#REF!</definedName>
    <definedName name="Prodstockée4">#REF!</definedName>
    <definedName name="Prodstockée5">#REF!</definedName>
    <definedName name="Produitfinancier0">#REF!</definedName>
    <definedName name="Produitfinancier01">#REF!</definedName>
    <definedName name="Produitfinancier02">#REF!</definedName>
    <definedName name="Produitfinancier1">#REF!</definedName>
    <definedName name="Produitfinancier2">#REF!</definedName>
    <definedName name="Produitfinancier3">#REF!</definedName>
    <definedName name="Produitfinancier4">#REF!</definedName>
    <definedName name="Produitfinancier5">#REF!</definedName>
    <definedName name="Produitsexceptionnels0">#REF!</definedName>
    <definedName name="Produitsexceptionnels01">#REF!</definedName>
    <definedName name="Produitsexceptionnels02">#REF!</definedName>
    <definedName name="Produitsexceptionnels1">#REF!</definedName>
    <definedName name="Produitsexceptionnels2">#REF!</definedName>
    <definedName name="Produitsexceptionnels3">#REF!</definedName>
    <definedName name="Produitsexceptionnels4">#REF!</definedName>
    <definedName name="Produitsexceptionnels5">#REF!</definedName>
    <definedName name="Prodventes0">#REF!</definedName>
    <definedName name="Prodventes01">#REF!</definedName>
    <definedName name="Prodventes02">#REF!</definedName>
    <definedName name="Prodventes1">#REF!</definedName>
    <definedName name="Prodventes2">#REF!</definedName>
    <definedName name="Prodventes3">#REF!</definedName>
    <definedName name="Prodventes4">#REF!</definedName>
    <definedName name="Prodventes5">#REF!</definedName>
    <definedName name="Progrdi">"Zone de groupe 63"</definedName>
    <definedName name="Pteentre">"Case d'option 10"</definedName>
    <definedName name="Qpsubv0">#REF!</definedName>
    <definedName name="Qpsubv01">#REF!</definedName>
    <definedName name="Qpsubv02">#REF!</definedName>
    <definedName name="Qpsubv1">#REF!</definedName>
    <definedName name="Qpsubv2">#REF!</definedName>
    <definedName name="Qpsubv3">#REF!</definedName>
    <definedName name="Qpsubv4">#REF!</definedName>
    <definedName name="Qpsubv5">#REF!</definedName>
    <definedName name="RCAI">'[3]Simu projet OAD'!$B$19:$H$19</definedName>
    <definedName name="RCAI_après_IS">'[3]Simu projet OAD'!$B$68:$H$68</definedName>
    <definedName name="Rdinon">"Case d'option 53"</definedName>
    <definedName name="Rdioui">"Case d'option 20"</definedName>
    <definedName name="Redevancecrédit0">#REF!</definedName>
    <definedName name="Redevancecrédit01">#REF!</definedName>
    <definedName name="Redevancecrédit1">#REF!</definedName>
    <definedName name="Redevancecrédit2">#REF!</definedName>
    <definedName name="Redevancecrédit3">#REF!</definedName>
    <definedName name="Redevancecrédit4">#REF!</definedName>
    <definedName name="Redevancecrédit5">#REF!</definedName>
    <definedName name="Redevancescrédit02">#REF!</definedName>
    <definedName name="Rembourempannée1">#REF!</definedName>
    <definedName name="Rembourempannée2">#REF!</definedName>
    <definedName name="Rembourempannée3">#REF!</definedName>
    <definedName name="Rembourempannée4">#REF!</definedName>
    <definedName name="Rembourempannée5">#REF!</definedName>
    <definedName name="Remboursement_anciens_prêts__en_capital">'[3]Simu projet OAD'!$B$35:$H$35</definedName>
    <definedName name="Remboursement_nouveaux_prêts__en_capital">'[3]Simu projet OAD'!$B$36:$H$36</definedName>
    <definedName name="Remboursements_AR___PTZI__en_capital">'[3]Simu projet OAD'!$B$37:$H$37</definedName>
    <definedName name="Reprise">"Case d'option 8"</definedName>
    <definedName name="Resultannée1">#REF!</definedName>
    <definedName name="Resultannée2">#REF!</definedName>
    <definedName name="Resultannée3">#REF!</definedName>
    <definedName name="Resultannée4">#REF!</definedName>
    <definedName name="Resultannée5">#REF!</definedName>
    <definedName name="Résultcourant0">#REF!</definedName>
    <definedName name="Résultcourant01">#REF!</definedName>
    <definedName name="Résultcourant02">#REF!</definedName>
    <definedName name="Résultcourant1">#REF!</definedName>
    <definedName name="Résultcourant2">#REF!</definedName>
    <definedName name="Résultcourant3">#REF!</definedName>
    <definedName name="Résultcourant4">#REF!</definedName>
    <definedName name="Résultcourant5">#REF!</definedName>
    <definedName name="Résultnet0">#REF!</definedName>
    <definedName name="Résultnet01">#REF!</definedName>
    <definedName name="Résultnet02">#REF!</definedName>
    <definedName name="Résultnet1">#REF!</definedName>
    <definedName name="Résultnet2">#REF!</definedName>
    <definedName name="Résultnet3">#REF!</definedName>
    <definedName name="Résultnet4">#REF!</definedName>
    <definedName name="Résultnet5">#REF!</definedName>
    <definedName name="Rueperscontact">[6]Présentation!#REF!</definedName>
    <definedName name="Rueprog">#REF!</definedName>
    <definedName name="Siegesocialentre">#REF!</definedName>
    <definedName name="Siren">#REF!</definedName>
    <definedName name="SIREN_PORTEUR">'[2]FICHE 1 - Donnees Cles'!$C$18</definedName>
    <definedName name="Siret">#REF!</definedName>
    <definedName name="Subventions__Aides_remboursables">'[3]Simu projet OAD'!$B$49:$H$49</definedName>
    <definedName name="Subventions_Bpifrance">'[3]Simu projet OAD'!$B$44:$H$44</definedName>
    <definedName name="Subvexploitation0">#REF!</definedName>
    <definedName name="Subvexploitation01">#REF!</definedName>
    <definedName name="Subvexploitation02">#REF!</definedName>
    <definedName name="Subvexploitation1">#REF!</definedName>
    <definedName name="Subvexploitation2">#REF!</definedName>
    <definedName name="Subvexploitation3">#REF!</definedName>
    <definedName name="Subvexploitation4">#REF!</definedName>
    <definedName name="Subvexploitation5">#REF!</definedName>
    <definedName name="taille_entreprise">#REF!</definedName>
    <definedName name="TelecopieContact">[6]Présentation!#REF!</definedName>
    <definedName name="TMCV">'[3]Simu projet OAD'!$B$9:$H$9</definedName>
    <definedName name="Total_emplois">'[3]Simu projet OAD'!$B$38:$H$38</definedName>
    <definedName name="Total_ressources">'[3]Simu projet OAD'!$B$57:$H$57</definedName>
    <definedName name="Totalbesoinannée1">#REF!</definedName>
    <definedName name="Totalbesoinannée2">#REF!</definedName>
    <definedName name="Totalbesoinannée3">#REF!</definedName>
    <definedName name="Totalbesoinannée4">#REF!</definedName>
    <definedName name="Totalbesoinannée5">#REF!</definedName>
    <definedName name="Totalcaannée1">#REF!</definedName>
    <definedName name="Totalcdicrées">#REF!</definedName>
    <definedName name="Totalcoûtpost">#REF!</definedName>
    <definedName name="Totaldépannée1">#REF!</definedName>
    <definedName name="Totaldépannée2">#REF!</definedName>
    <definedName name="Totaldépannée3">#REF!</definedName>
    <definedName name="Totaldépannée4">#REF!</definedName>
    <definedName name="Totaldépannée5">#REF!</definedName>
    <definedName name="Totaldépbrevet">#REF!</definedName>
    <definedName name="Totaldépconsult">#REF!</definedName>
    <definedName name="Totaldépfraisadd">#REF!</definedName>
    <definedName name="Totaldépmat">#REF!</definedName>
    <definedName name="Totaldéppers">#REF!</definedName>
    <definedName name="TotalEmploisMaintenus">#REF!</definedName>
    <definedName name="Totalemplrepris">#REF!</definedName>
    <definedName name="Totalempltransf">#REF!</definedName>
    <definedName name="Totalfraisexploit">#REF!</definedName>
    <definedName name="Totalinvestprogannée1">#REF!</definedName>
    <definedName name="Totalinvestprogannée2">#REF!</definedName>
    <definedName name="Totalinvestprogannée3">#REF!</definedName>
    <definedName name="Totalinvestprogannée4">#REF!</definedName>
    <definedName name="Totalinvestprogannée5">#REF!</definedName>
    <definedName name="Totalnbpost">#REF!</definedName>
    <definedName name="Totalressourceannée1">#REF!</definedName>
    <definedName name="Totalressourceannée2">#REF!</definedName>
    <definedName name="Totalressourceannée3">#REF!</definedName>
    <definedName name="Totalressourceannée4">#REF!</definedName>
    <definedName name="Totalressourceannée5">#REF!</definedName>
    <definedName name="Totalresult">#REF!</definedName>
    <definedName name="TR">'[3]Simu projet OAD'!$B$26:$H$26</definedName>
    <definedName name="Txvarca0">#REF!</definedName>
    <definedName name="Txvarca01">#REF!</definedName>
    <definedName name="Txvarca02">#REF!</definedName>
    <definedName name="Txvarca1">#REF!</definedName>
    <definedName name="Txvarca2">#REF!</definedName>
    <definedName name="Txvarca3">#REF!</definedName>
    <definedName name="Txvarca4">#REF!</definedName>
    <definedName name="Txvarca5">#REF!</definedName>
    <definedName name="TYPE_FINANCEMENT">[2]Listes!$B$2:$B$9</definedName>
    <definedName name="type_formation">[5]Listes!$A$2:$A$3</definedName>
    <definedName name="TYPE_IMPACT">[2]Listes!$A$2:$A$13</definedName>
    <definedName name="types_innovation">#REF!</definedName>
    <definedName name="types_innovation3">[8]listes!$A$2:$A$9</definedName>
    <definedName name="TYPES_PARTENAIRE">[2]Listes!$G$2:$G$5</definedName>
    <definedName name="Valeurajprod0">#REF!</definedName>
    <definedName name="Valeurajprod01">#REF!</definedName>
    <definedName name="Valeurajprod02">#REF!</definedName>
    <definedName name="Valeurajprod1">#REF!</definedName>
    <definedName name="Valeurajprod2">#REF!</definedName>
    <definedName name="Valeurajprod3">#REF!</definedName>
    <definedName name="Valeurajprod4">#REF!</definedName>
    <definedName name="Valeurajprod5">#REF!</definedName>
    <definedName name="value_sur_cessions_d_actifs">'[3]Simu projet OAD'!$B$53:$H$53</definedName>
    <definedName name="Varebit0">#REF!</definedName>
    <definedName name="Varebit01">#REF!</definedName>
    <definedName name="Varebit02">#REF!</definedName>
    <definedName name="Varebit1">#REF!</definedName>
    <definedName name="Varebit3">#REF!</definedName>
    <definedName name="Varebit4">#REF!</definedName>
    <definedName name="Varebit5">#REF!</definedName>
    <definedName name="Variation_du_BFR">'[3]Simu projet OAD'!$B$33:$H$33</definedName>
    <definedName name="Variation_fond_de_roulement">'[3]Simu projet OAD'!$B$60:$H$60</definedName>
    <definedName name="Variation_trésorerie">'[3]Simu projet OAD'!$B$59:$H$59</definedName>
    <definedName name="Vartrésorannée1">#REF!</definedName>
    <definedName name="Vartrésorannée2">#REF!</definedName>
    <definedName name="Vartrésorannée3">#REF!</definedName>
    <definedName name="Vartrésorannée4">#REF!</definedName>
    <definedName name="Vartrésorannée5">#REF!</definedName>
    <definedName name="Varworkcapannée1">#REF!</definedName>
    <definedName name="Varworkcapannée2">#REF!</definedName>
    <definedName name="Varworkcapannée3">#REF!</definedName>
    <definedName name="Varworkcapannée4">#REF!</definedName>
    <definedName name="Varworkcapannée5">#REF!</definedName>
    <definedName name="Villeperscontact">[6]Présentation!#REF!</definedName>
    <definedName name="VNC_des_actifs_cédés">'[3]Simu projet OAD'!$B$52:$H$52</definedName>
  </definedNames>
  <calcPr calcId="162913"/>
  <customWorkbookViews>
    <customWorkbookView name="KNORR Isabelle - Affichage personnalisé" guid="{B4B281B6-011B-4822-8A82-7086942D55A6}" mergeInterval="0" personalView="1" maximized="1" xWindow="1" yWindow="1" windowWidth="1680" windowHeight="859" tabRatio="569" activeSheetId="1"/>
    <customWorkbookView name="GIRON Jean-Loup - Affichage personnalisé" guid="{4FD635ED-5AF1-4EBC-8CEF-F2E7DA692536}" mergeInterval="0" personalView="1" maximized="1" xWindow="1" yWindow="1" windowWidth="1680" windowHeight="820" tabRatio="569" activeSheetId="1" showComments="commIndAndComment"/>
    <customWorkbookView name="MICHEL Catherine - Affichage personnalisé" guid="{E4EF23CE-F00F-438C-9C2B-C119A94BBFBD}" mergeInterval="0" personalView="1" maximized="1" xWindow="1" yWindow="1" windowWidth="1362" windowHeight="538" tabRatio="569" activeSheetId="1"/>
    <customWorkbookView name="FOUQUE Laurence - Affichage personnalisé" guid="{D0E08E34-46FD-4196-824C-92475C0B0D6A}" mergeInterval="0" personalView="1" maximized="1" xWindow="1" yWindow="1" windowWidth="1676" windowHeight="820" tabRatio="569" activeSheetId="1"/>
    <customWorkbookView name="CARCEDO Oriane - Affichage personnalisé" guid="{9FB650E8-22C4-438A-A0B6-462BB7BCD02B}" mergeInterval="0" personalView="1" maximized="1" xWindow="1" yWindow="1" windowWidth="1676" windowHeight="820" tabRatio="569" activeSheetId="1"/>
    <customWorkbookView name="LEGRAIN Claire - Affichage personnalisé" guid="{3B09AA61-F433-4ED8-987A-754C27E12B91}" mergeInterval="0" personalView="1" maximized="1" xWindow="-4" yWindow="-4" windowWidth="1288" windowHeight="988" tabRatio="569" activeSheetId="1"/>
    <customWorkbookView name="AUVRAY Antoine - Affichage personnalisé" guid="{719FFBAA-0CEA-43C9-A5FA-14C287F0842C}" mergeInterval="0" personalView="1" maximized="1" xWindow="1" yWindow="1" windowWidth="1676" windowHeight="800" tabRatio="569" activeSheetId="1"/>
    <customWorkbookView name="NICOLLEAU François-Clément - Affichage personnalisé" guid="{9D60285E-CCF3-4CB8-8661-866EC8BF11FD}" mergeInterval="0" personalView="1" maximized="1" xWindow="1" yWindow="1" windowWidth="1680" windowHeight="797" tabRatio="569" activeSheetId="1"/>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I29" i="4" l="1"/>
  <c r="C21" i="3"/>
  <c r="M14" i="3"/>
  <c r="M16" i="3" s="1"/>
  <c r="L14" i="3"/>
  <c r="L15" i="3" s="1"/>
  <c r="K14" i="3"/>
  <c r="K16" i="3" s="1"/>
  <c r="J14" i="3"/>
  <c r="J16" i="3" s="1"/>
  <c r="I14" i="3"/>
  <c r="I16" i="3" s="1"/>
  <c r="H14" i="3"/>
  <c r="H15" i="3" s="1"/>
  <c r="G14" i="3"/>
  <c r="G16" i="3" s="1"/>
  <c r="F14" i="3"/>
  <c r="F15" i="3" s="1"/>
  <c r="E14" i="3"/>
  <c r="E15" i="3" s="1"/>
  <c r="D14" i="3"/>
  <c r="D15" i="3" s="1"/>
  <c r="C14" i="3"/>
  <c r="C15" i="3" s="1"/>
  <c r="L16" i="3" l="1"/>
  <c r="L17" i="3" s="1"/>
  <c r="L27" i="3" s="1"/>
  <c r="H16" i="3"/>
  <c r="H17" i="3" s="1"/>
  <c r="H27" i="3" s="1"/>
  <c r="K15" i="3"/>
  <c r="K17" i="3" s="1"/>
  <c r="K27" i="3" s="1"/>
  <c r="G15" i="3"/>
  <c r="G17" i="3" s="1"/>
  <c r="G27" i="3" s="1"/>
  <c r="J15" i="3"/>
  <c r="J17" i="3" s="1"/>
  <c r="J27" i="3" s="1"/>
  <c r="M15" i="3"/>
  <c r="M17" i="3" s="1"/>
  <c r="M27" i="3" s="1"/>
  <c r="I15" i="3"/>
  <c r="C16" i="3"/>
  <c r="C17" i="3" s="1"/>
  <c r="F16" i="3"/>
  <c r="F17" i="3" s="1"/>
  <c r="F27" i="3" s="1"/>
  <c r="E16" i="3"/>
  <c r="E17" i="3" s="1"/>
  <c r="E27" i="3" s="1"/>
  <c r="D16" i="3"/>
  <c r="D17" i="3" s="1"/>
  <c r="D27" i="3" s="1"/>
  <c r="N15" i="3" l="1"/>
  <c r="I17" i="3"/>
  <c r="I27" i="3" s="1"/>
  <c r="N16" i="3"/>
  <c r="C27" i="3"/>
  <c r="I56" i="10"/>
  <c r="J56" i="10" s="1"/>
  <c r="I55" i="10"/>
  <c r="J55" i="10" s="1"/>
  <c r="M55" i="10" s="1"/>
  <c r="I54" i="10"/>
  <c r="J54" i="10" s="1"/>
  <c r="I53" i="10"/>
  <c r="J53" i="10" s="1"/>
  <c r="I52" i="10"/>
  <c r="J52" i="10" s="1"/>
  <c r="I42" i="10"/>
  <c r="J42" i="10" s="1"/>
  <c r="M42" i="10" s="1"/>
  <c r="I41" i="10"/>
  <c r="J41" i="10" s="1"/>
  <c r="I40" i="10"/>
  <c r="J40" i="10" s="1"/>
  <c r="I39" i="10"/>
  <c r="J39" i="10" s="1"/>
  <c r="I38" i="10"/>
  <c r="J38" i="10" s="1"/>
  <c r="M38" i="10" s="1"/>
  <c r="I37" i="10"/>
  <c r="J37" i="10" s="1"/>
  <c r="I36" i="10"/>
  <c r="J36" i="10" s="1"/>
  <c r="I21" i="10"/>
  <c r="N17" i="3" l="1"/>
  <c r="O17" i="3" s="1"/>
  <c r="M54" i="10"/>
  <c r="L54" i="10"/>
  <c r="K54" i="10"/>
  <c r="K36" i="10"/>
  <c r="M36" i="10"/>
  <c r="L36" i="10"/>
  <c r="L39" i="10"/>
  <c r="K39" i="10"/>
  <c r="M39" i="10"/>
  <c r="M37" i="10"/>
  <c r="L37" i="10"/>
  <c r="K37" i="10"/>
  <c r="K40" i="10"/>
  <c r="M40" i="10"/>
  <c r="L40" i="10"/>
  <c r="L52" i="10"/>
  <c r="K52" i="10"/>
  <c r="M52" i="10"/>
  <c r="M41" i="10"/>
  <c r="L41" i="10"/>
  <c r="K41" i="10"/>
  <c r="K53" i="10"/>
  <c r="M53" i="10"/>
  <c r="L53" i="10"/>
  <c r="L56" i="10"/>
  <c r="K56" i="10"/>
  <c r="M56" i="10"/>
  <c r="K38" i="10"/>
  <c r="K42" i="10"/>
  <c r="K55" i="10"/>
  <c r="L38" i="10"/>
  <c r="L42" i="10"/>
  <c r="L55" i="10"/>
  <c r="O15" i="3" l="1"/>
  <c r="O16" i="3"/>
  <c r="E60" i="10"/>
  <c r="E66" i="10"/>
  <c r="F60" i="10"/>
  <c r="E67" i="10"/>
  <c r="D60" i="10"/>
  <c r="E68" i="10"/>
  <c r="I67" i="10" l="1"/>
  <c r="L54" i="4" l="1"/>
  <c r="K54" i="4"/>
  <c r="I54" i="4"/>
  <c r="I58" i="4" s="1"/>
  <c r="L29" i="4"/>
  <c r="K29" i="4"/>
  <c r="H53" i="8" l="1"/>
  <c r="H55" i="8" s="1"/>
  <c r="H58" i="8" s="1"/>
  <c r="D53" i="8"/>
  <c r="D55" i="8" s="1"/>
  <c r="D58" i="8" s="1"/>
  <c r="H47" i="8"/>
  <c r="D47" i="8"/>
  <c r="H44" i="8"/>
  <c r="H48" i="8" s="1"/>
  <c r="D44" i="8"/>
  <c r="D27" i="8"/>
  <c r="D20" i="8"/>
  <c r="D48" i="8" l="1"/>
  <c r="D60" i="8" s="1"/>
  <c r="F62" i="8" s="1"/>
  <c r="D29" i="8"/>
  <c r="D31" i="8" s="1"/>
  <c r="H60" i="8"/>
  <c r="H57" i="8"/>
  <c r="D57" i="8" l="1"/>
  <c r="D21" i="3"/>
  <c r="D26" i="3" s="1"/>
  <c r="E21" i="3"/>
  <c r="E26" i="3" s="1"/>
  <c r="F21" i="3"/>
  <c r="F26" i="3" s="1"/>
  <c r="G21" i="3"/>
  <c r="G26" i="3" s="1"/>
  <c r="H21" i="3"/>
  <c r="H26" i="3" s="1"/>
  <c r="I21" i="3"/>
  <c r="I26" i="3" s="1"/>
  <c r="J21" i="3"/>
  <c r="J26" i="3" s="1"/>
  <c r="K21" i="3"/>
  <c r="K26" i="3" s="1"/>
  <c r="L21" i="3"/>
  <c r="L26" i="3" s="1"/>
  <c r="M21" i="3"/>
  <c r="M26" i="3" s="1"/>
  <c r="C20" i="3" l="1"/>
  <c r="N22" i="3"/>
  <c r="N23" i="3"/>
  <c r="N24" i="3"/>
  <c r="N25" i="3"/>
  <c r="L20" i="3"/>
  <c r="J20" i="3"/>
  <c r="H20" i="3"/>
  <c r="F20" i="3"/>
  <c r="D20" i="3"/>
  <c r="K20" i="3" l="1"/>
  <c r="G20" i="3"/>
  <c r="M20" i="3"/>
  <c r="I20" i="3"/>
  <c r="E20" i="3"/>
  <c r="N21" i="3"/>
  <c r="N27" i="3" l="1"/>
  <c r="C26" i="3"/>
  <c r="N26" i="3" s="1"/>
  <c r="O24" i="3" l="1"/>
  <c r="O21" i="3"/>
  <c r="O25" i="3"/>
  <c r="O23" i="3"/>
  <c r="O27" i="3"/>
  <c r="O22" i="3"/>
  <c r="O26" i="3"/>
</calcChain>
</file>

<file path=xl/sharedStrings.xml><?xml version="1.0" encoding="utf-8"?>
<sst xmlns="http://schemas.openxmlformats.org/spreadsheetml/2006/main" count="321" uniqueCount="231">
  <si>
    <t>Total aides publiques</t>
  </si>
  <si>
    <t>CHEF de FILE</t>
  </si>
  <si>
    <t>TOTAL des DEPENSES</t>
  </si>
  <si>
    <t>TOTAL des RECETTES</t>
  </si>
  <si>
    <t>dont Conseils Régionaux</t>
  </si>
  <si>
    <t>dont Conseils Départementaux</t>
  </si>
  <si>
    <t>dont autres (préciser)</t>
  </si>
  <si>
    <t>MONTANT TOTAL</t>
  </si>
  <si>
    <t>Chef de file</t>
  </si>
  <si>
    <t>Partenaire 1</t>
  </si>
  <si>
    <t>Partenaire 2</t>
  </si>
  <si>
    <t>Partenaire 3</t>
  </si>
  <si>
    <t>Partenaire 4</t>
  </si>
  <si>
    <t>Partenaire 5</t>
  </si>
  <si>
    <t>Partenaire 6</t>
  </si>
  <si>
    <t>Partenaire 7</t>
  </si>
  <si>
    <t>Partenaire 8</t>
  </si>
  <si>
    <t>Partenaire 9</t>
  </si>
  <si>
    <t>Partenaire 10</t>
  </si>
  <si>
    <t>%</t>
  </si>
  <si>
    <t xml:space="preserve">CHEF de FILE </t>
  </si>
  <si>
    <t>DEPENSES (€ HT)</t>
  </si>
  <si>
    <t>RECETTES (en €)</t>
  </si>
  <si>
    <t>Numéro du projet</t>
  </si>
  <si>
    <t>Nom du projet</t>
  </si>
  <si>
    <t>Cette pièce obligatoire du dossier de demande présente via des FICHES THEMATIQUES des données relatives au projet, au chef de file et au(x) partenaire(s) ; en particulier des informations quantitatives</t>
  </si>
  <si>
    <t xml:space="preserve">Fiches PROJET </t>
  </si>
  <si>
    <t>A compléter par :</t>
  </si>
  <si>
    <t>Fiche 1</t>
  </si>
  <si>
    <t>Liste des partenaires</t>
  </si>
  <si>
    <t>x</t>
  </si>
  <si>
    <t>Fiche 2</t>
  </si>
  <si>
    <t xml:space="preserve">Fiche 3 </t>
  </si>
  <si>
    <t>Fiche 4</t>
  </si>
  <si>
    <t>Détermination de la taille de l'entreprise</t>
  </si>
  <si>
    <t>Fiche 5</t>
  </si>
  <si>
    <t>Situation financière de l'entreprise</t>
  </si>
  <si>
    <t>Cellules liste déroulante</t>
  </si>
  <si>
    <t>Cellules à renseigner</t>
  </si>
  <si>
    <t>Cellules calculs automatiques</t>
  </si>
  <si>
    <t>Fiche 1 - Liste Partenaires</t>
  </si>
  <si>
    <t>Partenaire</t>
  </si>
  <si>
    <t>Raison sociale de la structure</t>
  </si>
  <si>
    <t>Partenaire 11</t>
  </si>
  <si>
    <t>Partenaire 12</t>
  </si>
  <si>
    <t>Partenaire 13</t>
  </si>
  <si>
    <t>Partenaire 14</t>
  </si>
  <si>
    <t>Partenaire 15</t>
  </si>
  <si>
    <t>Partenaire 16</t>
  </si>
  <si>
    <t>Partenaire 17</t>
  </si>
  <si>
    <t>Partenaire 18</t>
  </si>
  <si>
    <t>Partenaire 19</t>
  </si>
  <si>
    <t>Partenaire 20</t>
  </si>
  <si>
    <t xml:space="preserve">Fiche 4- Taille de l'entreprise au regard de la réglementation européenne / Table de capitalisation </t>
  </si>
  <si>
    <t>RAISON SOCIALE :</t>
  </si>
  <si>
    <t>SIREN :</t>
  </si>
  <si>
    <t xml:space="preserve">L' ENTREPRISE est-elle une entreprise autonome? </t>
  </si>
  <si>
    <t xml:space="preserve">        OUI</t>
  </si>
  <si>
    <t xml:space="preserve">        NON</t>
  </si>
  <si>
    <t>PARTIE 1 : ENTREPRISE DE TYPE ENTREPRISE AUTONOME</t>
  </si>
  <si>
    <t>PARTIE 2 : PORTEUR DE TYPE ENTREPRISE NON AUTONOME</t>
  </si>
  <si>
    <t>2.1 Données concernant l'ENTREPRISE</t>
  </si>
  <si>
    <t>2.2 Données concernant les entreprises EPL avec lesquelles l'ENTREPRISE entretient des relations directes</t>
  </si>
  <si>
    <t xml:space="preserve">Merci de remplir le tableau suivant avec les données concernant le même exercice que ci-dessus. Les données financières doivent être en k€. Les données en % sont écrites en nombre (écrire 50 pour 50%) Il est possible de rajouter des lignes au tableau en cas de besoin. </t>
  </si>
  <si>
    <t>Attention : Les données à renseigner ici doivent etre "consolidées" au préalable avec les autres entreprises partenaires ou liées à cette EPL à l'aide du tableau bleu figurant en ligne 46</t>
  </si>
  <si>
    <t>Tableau B</t>
  </si>
  <si>
    <t>EPL1</t>
  </si>
  <si>
    <t>EPL2</t>
  </si>
  <si>
    <t>EPL3</t>
  </si>
  <si>
    <t>EPL4</t>
  </si>
  <si>
    <t>EPL5</t>
  </si>
  <si>
    <t>…</t>
  </si>
  <si>
    <t>EPLi</t>
  </si>
  <si>
    <t>L'ajout de ligne est possible en ligne 40 : clic droitsur la ligne, puis "insertion"</t>
  </si>
  <si>
    <t>2.2 Données consolidées au niveau du groupe d'entreprise</t>
  </si>
  <si>
    <t xml:space="preserve">La consolidation globale entre le PORTEUR, les entreprises EPL avec lesquelles le PORTEUR entretient des liens directs (partenaires ou liées), et les entreprises partenaires ou liées de ces dernières est calculée. </t>
  </si>
  <si>
    <t xml:space="preserve">→ Veuillez remplir uniquement la partie 1 : Entreprise autonome </t>
  </si>
  <si>
    <t xml:space="preserve">→ Veuillez remplir uniquement la partie 2 : Entreprise non autonome </t>
  </si>
  <si>
    <t xml:space="preserve">Exercice : </t>
  </si>
  <si>
    <t xml:space="preserve">Effectif (ETP) : </t>
  </si>
  <si>
    <t xml:space="preserve">CA (k€) : </t>
  </si>
  <si>
    <t xml:space="preserve">Total bilan (k€) :  </t>
  </si>
  <si>
    <t xml:space="preserve">Raison sociale </t>
  </si>
  <si>
    <r>
      <rPr>
        <b/>
        <u/>
        <sz val="8"/>
        <color indexed="8"/>
        <rFont val="Arial"/>
        <family val="2"/>
      </rPr>
      <t>Aide au calcul de la consolidation d'une EPL :</t>
    </r>
    <r>
      <rPr>
        <sz val="8"/>
        <color indexed="8"/>
        <rFont val="Arial"/>
        <family val="2"/>
      </rPr>
      <t xml:space="preserve"> Pour déterminer la taille consolidée d'une EPL vous pouvez utiliser cette aide au calcul </t>
    </r>
    <r>
      <rPr>
        <b/>
        <sz val="8"/>
        <color indexed="8"/>
        <rFont val="Arial"/>
        <family val="2"/>
      </rPr>
      <t xml:space="preserve">autant de fois </t>
    </r>
    <r>
      <rPr>
        <sz val="8"/>
        <color indexed="8"/>
        <rFont val="Arial"/>
        <family val="2"/>
      </rPr>
      <t>que vous avez d'EPL.</t>
    </r>
  </si>
  <si>
    <t>Raison sociale de l'EPL i</t>
  </si>
  <si>
    <t>Raison sociale des entreprises en lien à l'EPL i</t>
  </si>
  <si>
    <t xml:space="preserve">Résultat : </t>
  </si>
  <si>
    <t>Consolidation de l'EPL i</t>
  </si>
  <si>
    <t>Tableau A</t>
  </si>
  <si>
    <t>Porteur</t>
  </si>
  <si>
    <t>Effectif (ETP)</t>
  </si>
  <si>
    <t xml:space="preserve">Effectif (ETP) </t>
  </si>
  <si>
    <t>Tableau A + Tableau B</t>
  </si>
  <si>
    <t xml:space="preserve">CA (k€) </t>
  </si>
  <si>
    <t>(calcul automatique)</t>
  </si>
  <si>
    <t>consolidés</t>
  </si>
  <si>
    <t xml:space="preserve">Catégorie d'entreprise : </t>
  </si>
  <si>
    <t>Total bilan (k€)</t>
  </si>
  <si>
    <t>Participation en capital (%)</t>
  </si>
  <si>
    <t>Participation en capital avec l'EPL (%)</t>
  </si>
  <si>
    <t>(à reporter par l'ENTREPRISE dans la ligne de l'EPL correspondant du Tableau B)</t>
  </si>
  <si>
    <t xml:space="preserve">Catégorisation de l'ENTREPRISE dans le cas où elle n'est pas autonome </t>
  </si>
  <si>
    <t xml:space="preserve">Exercice </t>
  </si>
  <si>
    <t>Part droits de vote (%)</t>
  </si>
  <si>
    <t>Part droits de vote dans l'EPL (%)</t>
  </si>
  <si>
    <t>(Calcul automatique)</t>
  </si>
  <si>
    <t xml:space="preserve">Type de lien </t>
  </si>
  <si>
    <t>(calculs automatiques)</t>
  </si>
  <si>
    <t>(Calculs automatiques)</t>
  </si>
  <si>
    <r>
      <rPr>
        <b/>
        <i/>
        <u/>
        <sz val="8"/>
        <color theme="1"/>
        <rFont val="Arial"/>
        <family val="2"/>
      </rPr>
      <t>Important :</t>
    </r>
    <r>
      <rPr>
        <i/>
        <sz val="8"/>
        <color theme="1"/>
        <rFont val="Arial"/>
        <family val="2"/>
      </rPr>
      <t xml:space="preserve"> pour la consolidation de l'EPL, si cette dernière est une partenaire du PORTEUR, on ne consolide pas les entreprises partenaires à cette EPL.</t>
    </r>
  </si>
  <si>
    <t>% consolidation*</t>
  </si>
  <si>
    <t>% conso</t>
  </si>
  <si>
    <t xml:space="preserve">Données pour la consolidation </t>
  </si>
  <si>
    <t>Fiche 5- Vérification de la situation financière de l'entreprise</t>
  </si>
  <si>
    <t>*Uniquement pour les entreprises de plus de 3 ans à la date d'immatriculation.</t>
  </si>
  <si>
    <r>
      <rPr>
        <b/>
        <sz val="12"/>
        <rFont val="Wingdings"/>
        <charset val="2"/>
      </rPr>
      <t xml:space="preserve">Ø </t>
    </r>
    <r>
      <rPr>
        <b/>
        <sz val="11"/>
        <rFont val="Arial"/>
        <family val="2"/>
      </rPr>
      <t>L'entreprise répond à la définition européenne de la PME et est immatriculée depuis plus de 3 ans, procédez à la vérification du critère 1</t>
    </r>
  </si>
  <si>
    <r>
      <rPr>
        <b/>
        <sz val="12"/>
        <rFont val="Wingdings"/>
        <charset val="2"/>
      </rPr>
      <t xml:space="preserve">Ø </t>
    </r>
    <r>
      <rPr>
        <b/>
        <sz val="11"/>
        <rFont val="Arial"/>
        <family val="2"/>
      </rPr>
      <t>L'entreprise ne répond pas à la définition européenne de la PME, si l'entreprise n'est pas en difficulté sur le critère 1, procédez à la vérification du critère 2</t>
    </r>
  </si>
  <si>
    <t>Critère 1 - Renseignez les champs grisés du haut de bilan de l'entreprise :</t>
  </si>
  <si>
    <t>EXERCICE N</t>
  </si>
  <si>
    <t>Capital social ou individuel</t>
  </si>
  <si>
    <t>DA</t>
  </si>
  <si>
    <t>prime d'émission</t>
  </si>
  <si>
    <t>DB</t>
  </si>
  <si>
    <t>Rappel des seuils PME</t>
  </si>
  <si>
    <t>(DA + DB)/2</t>
  </si>
  <si>
    <t>Réserves</t>
  </si>
  <si>
    <t>DD</t>
  </si>
  <si>
    <t>DE</t>
  </si>
  <si>
    <t>ou</t>
  </si>
  <si>
    <t>DF</t>
  </si>
  <si>
    <t>DG</t>
  </si>
  <si>
    <t>Report à nouveau</t>
  </si>
  <si>
    <t>DH</t>
  </si>
  <si>
    <t>Résultat de l'exercice</t>
  </si>
  <si>
    <t>DI</t>
  </si>
  <si>
    <t>Total réserves et résultats</t>
  </si>
  <si>
    <t>TOTAL</t>
  </si>
  <si>
    <t xml:space="preserve">Au sens de la définition européenne, l'entreprise est </t>
  </si>
  <si>
    <r>
      <rPr>
        <b/>
        <u/>
        <sz val="13"/>
        <rFont val="Arial"/>
        <family val="2"/>
      </rPr>
      <t>Critère 2</t>
    </r>
    <r>
      <rPr>
        <u/>
        <sz val="13"/>
        <rFont val="Arial"/>
        <family val="2"/>
      </rPr>
      <t xml:space="preserve"> - </t>
    </r>
    <r>
      <rPr>
        <b/>
        <u/>
        <sz val="13"/>
        <rFont val="Arial"/>
        <family val="2"/>
      </rPr>
      <t xml:space="preserve">Pour les non PME, complétez en plus les données ci-dessous pour les 2 derniers exercices : </t>
    </r>
  </si>
  <si>
    <t>EXERCICE N-1</t>
  </si>
  <si>
    <t>Endettement (élargi au crédit bail)</t>
  </si>
  <si>
    <t>DS</t>
  </si>
  <si>
    <t>DT</t>
  </si>
  <si>
    <t>DU</t>
  </si>
  <si>
    <t>DV</t>
  </si>
  <si>
    <t>YQ</t>
  </si>
  <si>
    <t>YR</t>
  </si>
  <si>
    <t>EH</t>
  </si>
  <si>
    <t>(1)</t>
  </si>
  <si>
    <t>Capitaux propres &amp; autres fonds propres</t>
  </si>
  <si>
    <t>DL</t>
  </si>
  <si>
    <t>DO</t>
  </si>
  <si>
    <t>(2)</t>
  </si>
  <si>
    <t>RATIO (1) / (2)</t>
  </si>
  <si>
    <t>EBE = résultat d'exploitation + dotations aux</t>
  </si>
  <si>
    <t>GG</t>
  </si>
  <si>
    <t>amortissements + loyers de crédit-bail</t>
  </si>
  <si>
    <t>GA</t>
  </si>
  <si>
    <t>HP</t>
  </si>
  <si>
    <t>HQ</t>
  </si>
  <si>
    <t>(3)</t>
  </si>
  <si>
    <t>Intérêts sur emprunts et dettes financières</t>
  </si>
  <si>
    <t>GR</t>
  </si>
  <si>
    <t>EBE - Intérêts</t>
  </si>
  <si>
    <t>Le ratio (1) / (2) est supérieur à 7,5?</t>
  </si>
  <si>
    <t>L'EBE est inférieur aux intérêts ?</t>
  </si>
  <si>
    <t>ratios exercices N</t>
  </si>
  <si>
    <t>ratios exercices N-1</t>
  </si>
  <si>
    <t xml:space="preserve">Au sens de la définition européenne, au vu des exercices N et N-1,  l'entreprise est </t>
  </si>
  <si>
    <r>
      <t>Effectif &lt;</t>
    </r>
    <r>
      <rPr>
        <i/>
        <sz val="11"/>
        <rFont val="Calibri"/>
        <family val="2"/>
      </rPr>
      <t xml:space="preserve"> </t>
    </r>
    <r>
      <rPr>
        <i/>
        <sz val="11"/>
        <rFont val="Calibri"/>
        <family val="2"/>
      </rPr>
      <t>250 personnes</t>
    </r>
  </si>
  <si>
    <r>
      <t xml:space="preserve">CA </t>
    </r>
    <r>
      <rPr>
        <sz val="11"/>
        <rFont val="Calibri"/>
        <family val="2"/>
      </rPr>
      <t>≤</t>
    </r>
    <r>
      <rPr>
        <i/>
        <sz val="11"/>
        <rFont val="Calibri"/>
        <family val="2"/>
      </rPr>
      <t xml:space="preserve"> </t>
    </r>
    <r>
      <rPr>
        <i/>
        <sz val="11"/>
        <rFont val="Calibri"/>
        <family val="2"/>
      </rPr>
      <t>50 millions d'euros</t>
    </r>
  </si>
  <si>
    <r>
      <t xml:space="preserve">Total bilan </t>
    </r>
    <r>
      <rPr>
        <sz val="11"/>
        <rFont val="Calibri"/>
        <family val="2"/>
      </rPr>
      <t>≤</t>
    </r>
    <r>
      <rPr>
        <i/>
        <sz val="11"/>
        <rFont val="Calibri"/>
        <family val="2"/>
      </rPr>
      <t xml:space="preserve"> 43 millions d'euros</t>
    </r>
  </si>
  <si>
    <t>PLANIFICATION ECOLOGIQUE
Doc_2 - FICHES PROJET</t>
  </si>
  <si>
    <t xml:space="preserve">Partenaires </t>
  </si>
  <si>
    <r>
      <rPr>
        <b/>
        <u/>
        <sz val="10"/>
        <color rgb="FFC00000"/>
        <rFont val="Arial"/>
        <family val="2"/>
      </rPr>
      <t>Aide:</t>
    </r>
    <r>
      <rPr>
        <sz val="10"/>
        <color rgb="FFC00000"/>
        <rFont val="Arial"/>
        <family val="2"/>
      </rPr>
      <t xml:space="preserve"> Renseigner dans le tableau ci-dessous la raison sociale du chef de file et de chaque partenaire du projet, avant de compléter les onglets qui suivent. Chaque partenaire impliqué dans le projet doit figurer sur ce tableau et devra être signataire d'une lettre d'engagement.
</t>
    </r>
    <r>
      <rPr>
        <b/>
        <u/>
        <sz val="10"/>
        <color rgb="FFC00000"/>
        <rFont val="Arial"/>
        <family val="2"/>
      </rPr>
      <t>Pour rappel</t>
    </r>
    <r>
      <rPr>
        <sz val="10"/>
        <color rgb="FFC00000"/>
        <rFont val="Arial"/>
        <family val="2"/>
      </rPr>
      <t xml:space="preserve"> : Est appelé partenaire toute entité signataire d'une lettre d'engagement. Il est rappelé qu’un partenaire ne sera pas considéré comme indépendant s'il fait partie du même groupe que le chef de file ou d'un autre partenaire du projet. </t>
    </r>
  </si>
  <si>
    <t>Autofinancement</t>
  </si>
  <si>
    <t>1 - Salaires et mises à disposition (MAD) du coordinateur et des partenaires</t>
  </si>
  <si>
    <t>Fonction</t>
  </si>
  <si>
    <t>SALAIRES</t>
  </si>
  <si>
    <t>Mises à disposition</t>
  </si>
  <si>
    <t>+ Ajouter des lignes si necessaire</t>
  </si>
  <si>
    <t>Tâches prévues</t>
  </si>
  <si>
    <t>Total salaires et mises à disposition (T1)</t>
  </si>
  <si>
    <t xml:space="preserve">Structure engageant la dépense (chef de file ou partenaire) </t>
  </si>
  <si>
    <t>Coût horaire (facultatif)</t>
  </si>
  <si>
    <t>Nombre d'heures</t>
  </si>
  <si>
    <t>Coût total
(€ HT)</t>
  </si>
  <si>
    <t>Reservé FAM</t>
  </si>
  <si>
    <t>1-SALAIRE (Réservé FAM)</t>
  </si>
  <si>
    <t xml:space="preserve">ELIGIBLES </t>
  </si>
  <si>
    <t>NON ELIGIBLES</t>
  </si>
  <si>
    <t>COMMENTAIRES</t>
  </si>
  <si>
    <t xml:space="preserve">Sont éligibles, le salaire brut et les charges patronales (telles qu’elles apparaissent sur le bulletin de paye) du personnel du chef de file ou des partenaires ainsi que les personnels mis à disposition, directement impliqués dans la réalisation ou l’ingénierie du projet. Le temps dédié au projet sera justifié par une comptabilité analytique. 
A exprimer exclusivement en salaire et charges (sans autres frais liés à ces salaires). 
Dépenses inéligibles: 
- Les dépenses de fonctionnement courant du chef de file et/ou des partenaires  
- Les dépenses liées aux primes, aux déplacements et aux frais de mission </t>
  </si>
  <si>
    <t>2 - Prestations</t>
  </si>
  <si>
    <t>2-Prestations (Réservé FAM)</t>
  </si>
  <si>
    <t>Objet</t>
  </si>
  <si>
    <t>Nature de la prestation</t>
  </si>
  <si>
    <t>Référence Devis</t>
  </si>
  <si>
    <t>Fournisseur</t>
  </si>
  <si>
    <t>Total Prestations (T2)</t>
  </si>
  <si>
    <t xml:space="preserve">                                                                                            TOTAL - PROJET</t>
  </si>
  <si>
    <t>Salaire du coordinateur et des partenaires</t>
  </si>
  <si>
    <t xml:space="preserve">Prestations </t>
  </si>
  <si>
    <t>Prestation</t>
  </si>
  <si>
    <t>Etudes/conseil financier</t>
  </si>
  <si>
    <t>Etudes/conseil informatique</t>
  </si>
  <si>
    <t>Formation</t>
  </si>
  <si>
    <t>Diagnostics environnementaux</t>
  </si>
  <si>
    <t>Conseil technique</t>
  </si>
  <si>
    <r>
      <rPr>
        <b/>
        <u/>
        <sz val="10"/>
        <color rgb="FFFF0000"/>
        <rFont val="Arial"/>
        <family val="2"/>
      </rPr>
      <t>En cas de projet collectif</t>
    </r>
    <r>
      <rPr>
        <b/>
        <sz val="10"/>
        <color rgb="FFFF0000"/>
        <rFont val="Arial"/>
        <family val="2"/>
      </rPr>
      <t xml:space="preserve">, cette fiche est à dupliquer : elle doit être renseignée par le chef de file et par chaque partenaire impliqué financièrement dans le projet.
</t>
    </r>
    <r>
      <rPr>
        <sz val="10"/>
        <color rgb="FFFF0000"/>
        <rFont val="Arial"/>
        <family val="2"/>
      </rPr>
      <t xml:space="preserve">
</t>
    </r>
    <r>
      <rPr>
        <b/>
        <u/>
        <sz val="10"/>
        <color rgb="FFC00000"/>
        <rFont val="Arial"/>
        <family val="2"/>
      </rPr>
      <t>Aide</t>
    </r>
    <r>
      <rPr>
        <sz val="10"/>
        <color rgb="FFC00000"/>
        <rFont val="Arial"/>
        <family val="2"/>
      </rPr>
      <t xml:space="preserve"> : Cette fiche a pour but de définir la taille de l'entreprise et permet de savoir si cette dernière appartient à la catégorie des petites entreprises et moyennes entreprises (PME) ou grandes entreprises (GE) : pour déterminer la taille de l'entreprise, veuillez vous reporter au guide utilisateur pour la définition des PME disponible sur le site de FranceAgrimer au lien</t>
    </r>
    <r>
      <rPr>
        <sz val="10"/>
        <color rgb="FF00B0F0"/>
        <rFont val="Arial"/>
        <family val="2"/>
      </rPr>
      <t xml:space="preserve"> suivant : www.....</t>
    </r>
    <r>
      <rPr>
        <sz val="10"/>
        <color rgb="FFFF0000"/>
        <rFont val="Arial"/>
        <family val="2"/>
      </rPr>
      <t xml:space="preserve">
</t>
    </r>
    <r>
      <rPr>
        <sz val="10"/>
        <color rgb="FFC00000"/>
        <rFont val="Arial"/>
        <family val="2"/>
      </rPr>
      <t xml:space="preserve">Après avoir avoir pris connaissance de la définition d'une entreprise autonome figurant à la ligne 16, l'entreprise renseigne uniquement, soit la PARTIE 1 si elle est de type entreprise autonome, soit la PARTIE 2 si elle est de type entreprise non autonome. L'ensemble des cellules grisées font l'objet de calculs automatiques. Seules les cellules de couleur blanche ou bleue sont à renseigner par le PORTEUR/PARTENAIRE. 
</t>
    </r>
    <r>
      <rPr>
        <u/>
        <sz val="10"/>
        <color rgb="FFC00000"/>
        <rFont val="Arial"/>
        <family val="2"/>
      </rPr>
      <t xml:space="preserve">PARTIE  1 - l'entreprise est de type </t>
    </r>
    <r>
      <rPr>
        <b/>
        <u/>
        <sz val="10"/>
        <color rgb="FFC00000"/>
        <rFont val="Arial"/>
        <family val="2"/>
      </rPr>
      <t>entreprise autonome</t>
    </r>
    <r>
      <rPr>
        <u/>
        <sz val="10"/>
        <color rgb="FFC00000"/>
        <rFont val="Arial"/>
        <family val="2"/>
      </rPr>
      <t xml:space="preserve"> :</t>
    </r>
    <r>
      <rPr>
        <sz val="10"/>
        <color rgb="FFC00000"/>
        <rFont val="Arial"/>
        <family val="2"/>
      </rPr>
      <t xml:space="preserve"> Après avoir renseigné les données le concernant, l'entreprise identifie la catégorie d'entreprise à laquelle elle appartient en cellule I21.
</t>
    </r>
    <r>
      <rPr>
        <u/>
        <sz val="10"/>
        <color rgb="FFC00000"/>
        <rFont val="Arial"/>
        <family val="2"/>
      </rPr>
      <t xml:space="preserve">PARTIE 2 - l'entreprise est de type </t>
    </r>
    <r>
      <rPr>
        <b/>
        <u/>
        <sz val="10"/>
        <color rgb="FFC00000"/>
        <rFont val="Arial"/>
        <family val="2"/>
      </rPr>
      <t>entreprise NON autonome</t>
    </r>
    <r>
      <rPr>
        <u/>
        <sz val="10"/>
        <color rgb="FFC00000"/>
        <rFont val="Arial"/>
        <family val="2"/>
      </rPr>
      <t xml:space="preserve"> :</t>
    </r>
    <r>
      <rPr>
        <sz val="10"/>
        <color rgb="FFC00000"/>
        <rFont val="Arial"/>
        <family val="2"/>
      </rPr>
      <t xml:space="preserve"> Après avoir renseigné les données le concernant (tableau A), l'entreprise complète également les données concernant les Entreprises qui lui sont Partenaires ou Liées (EPL) dans le tableau B. Si une EPL de l'entreprise possède elle-même des liens avec d'autres entreprises, une aide à la consolidation est fournie à l'entreprise (tableau bleu). Le résultat de la consolidation du tableau bleu figure dans les cellules grisées D60, E60 et F60, et est, le cas échéant, à reporter dans le tableau B. Après avoir renseigné ces tableaux, l'entreprise retrouvera la catégorie d'entreprise à laquelle elle appartient en cellule I67.                                                                                                                                                                                                                                                                                                                                                                                                           </t>
    </r>
  </si>
  <si>
    <t>Rappel: selon l'Annexe 1 de la recommandation 2014/651/CE de la Commission concernant la définition des PME, une entreprise est autonome si : 
* Elle est totalement indépendante, autrement dit elle ne possède aucune participation (capital ou droits de vote) dans d'autres entreprises et aucune entreprise ne possède de participation (capital ou droits de vote) dans l'entreprise ;                                                                                                                                                                                                                                                                                                                         * Elle détient une participation de moins de 25% du capital ou des droits de vote (le plus élevé des deux facteurs) d'une ou plusieurs autres entreprises et/ou des tiers ne détiennent pas de participation de 25% ou plus de son capital ou de ses droits de vote (le plus élevé des deux facteurs).</t>
  </si>
  <si>
    <r>
      <rPr>
        <b/>
        <u/>
        <sz val="8"/>
        <color theme="1"/>
        <rFont val="Arial"/>
        <family val="2"/>
      </rPr>
      <t>Données concernant l'ENTREPRISE</t>
    </r>
    <r>
      <rPr>
        <b/>
        <sz val="8"/>
        <color theme="1"/>
        <rFont val="Arial"/>
        <family val="2"/>
      </rPr>
      <t>:</t>
    </r>
    <r>
      <rPr>
        <sz val="8"/>
        <color theme="1"/>
        <rFont val="Arial"/>
        <family val="2"/>
      </rPr>
      <t xml:space="preserve">                                                                                                                                                                                                                                                                                                                                                                                                                                                                                                         Remplir le tableau suivant avec les données les plus récentes à votre disposition (dernier exercice fiscal clos, en précisant de quelle année il s'agit). Les données financières doivent être exprimées en </t>
    </r>
    <r>
      <rPr>
        <b/>
        <sz val="10"/>
        <color theme="1"/>
        <rFont val="Arial"/>
        <family val="2"/>
      </rPr>
      <t>k€</t>
    </r>
    <r>
      <rPr>
        <sz val="8"/>
        <color theme="1"/>
        <rFont val="Arial"/>
        <family val="2"/>
      </rPr>
      <t>.                                                                                                                                                                                                                                                      Si vous appartenez à un groupe qui établit des comptes consolidés, renseignez uniquement cette partie avec les données consolidées du groupe.</t>
    </r>
  </si>
  <si>
    <t>Catégorisation de l'entreprise dans le cas où elle est une entreprise autonome ou appartient à un groupe avec des comptes</t>
  </si>
  <si>
    <t>Dans la suite, les entreprises en lien avec l'ENTREPRISE du fait de participations sont appelées EPL.</t>
  </si>
  <si>
    <t xml:space="preserve">*Calcul du pourcentage : Si l'ENTREPRISE et l'EPL sont liées, le pourcentage retenu est de 100 %. Si l'ENTREPRISE et l'EPL sont partenaires, la participation maximale (capital social ou droit de votes) entre les deux entreprises est prise en compte. </t>
  </si>
  <si>
    <t xml:space="preserve">Cellule calcul automatique </t>
  </si>
  <si>
    <t xml:space="preserve">Cellule à renseigner </t>
  </si>
  <si>
    <t>Ces fiches complètent le DOC_1 - DOSSIER LITTERAIRE</t>
  </si>
  <si>
    <r>
      <rPr>
        <b/>
        <u/>
        <sz val="12"/>
        <color rgb="FFC00000"/>
        <rFont val="Arial"/>
        <family val="2"/>
      </rPr>
      <t>Aide</t>
    </r>
    <r>
      <rPr>
        <b/>
        <u/>
        <sz val="11"/>
        <color rgb="FFC00000"/>
        <rFont val="Arial"/>
        <family val="2"/>
      </rPr>
      <t xml:space="preserve"> :</t>
    </r>
    <r>
      <rPr>
        <sz val="11"/>
        <color rgb="FFC00000"/>
        <rFont val="Arial"/>
        <family val="2"/>
      </rPr>
      <t xml:space="preserve"> Renseigner dans cette fiche, uniquement les partenaires impliqués financièrement, qui devraient s'alimenter automatiquement suite à la saisie réalisée dans la fiche 1 "liste des partenaires "
Dans le cas où le projet comporte plus de 10 partenaires, il est possible de rajouter des colonnes après la colonne M.
Il est nécessaire alors de renseigner le nom du partenaire (ligne 14) manuellement. En revanche, les cellules des lignes suivantes peuvent être étirées afin de dupliquer les formules des calculs des dépenses. 
Attention également à mettre à jour les formules de la colonne "MONTANT TOTAL".</t>
    </r>
  </si>
  <si>
    <t>Fiche 2 - Dépenses du projet</t>
  </si>
  <si>
    <r>
      <t xml:space="preserve">
</t>
    </r>
    <r>
      <rPr>
        <b/>
        <u/>
        <sz val="11"/>
        <color rgb="FFC00000"/>
        <rFont val="Arial"/>
        <family val="2"/>
      </rPr>
      <t>Aide</t>
    </r>
    <r>
      <rPr>
        <sz val="10"/>
        <color rgb="FFC00000"/>
        <rFont val="Arial"/>
        <family val="2"/>
      </rPr>
      <t xml:space="preserve"> : Renseigner dans cette fiche </t>
    </r>
    <r>
      <rPr>
        <b/>
        <sz val="10"/>
        <color rgb="FFC00000"/>
        <rFont val="Arial"/>
        <family val="2"/>
      </rPr>
      <t>les salaires, mises à disposition et prestations relatifs au projet présenté</t>
    </r>
    <r>
      <rPr>
        <sz val="10"/>
        <color rgb="FFC00000"/>
        <rFont val="Arial"/>
        <family val="2"/>
      </rPr>
      <t>. Le tableau doit lister la totalité des coûts concernés tout financeur confondu. 
Dans le cas de projets collectifs, le partenaire financeur doit être précisé pour chaque poste.                                                                                                                                                                                                                                                                                                                                                                   En cas d'ajout d' une ligne de dépenses dans un des postes, veuillez vérifier que le calcul automatique du poste concerné prend bien en compte cette nouvelle ligne.</t>
    </r>
  </si>
  <si>
    <r>
      <rPr>
        <b/>
        <u/>
        <sz val="10"/>
        <color rgb="FFC00000"/>
        <rFont val="Arial"/>
        <family val="2"/>
      </rPr>
      <t xml:space="preserve">Aide </t>
    </r>
    <r>
      <rPr>
        <sz val="10"/>
        <color rgb="FFC00000"/>
        <rFont val="Arial"/>
        <family val="2"/>
      </rPr>
      <t xml:space="preserve">: La nature des coûts attendus dans chaque rubrique est précisée ci-dessous. 
</t>
    </r>
    <r>
      <rPr>
        <b/>
        <sz val="10"/>
        <color rgb="FFC00000"/>
        <rFont val="Arial"/>
        <family val="2"/>
      </rPr>
      <t>Attention, cette liste n'est pas exhaustive, pour les dépenses éligibles comme pour les dépenses inéligibles.</t>
    </r>
  </si>
  <si>
    <t>Nature des coûts - Salaires</t>
  </si>
  <si>
    <t>Nature des coûts - Prestations</t>
  </si>
  <si>
    <t>FICHE 3 - Plan de financement prévisionnel</t>
  </si>
  <si>
    <t>Plan de financement prévisionnel</t>
  </si>
  <si>
    <t>Dépenses du projet</t>
  </si>
  <si>
    <r>
      <t xml:space="preserve">
Sont éligibles, les prestations extérieures juridiques, financières, informatiques, d’études, de formation, de diagnostics environnementaux (ACV, bilan carbone) et de conseils techniques directement en lien avec le projet ; </t>
    </r>
    <r>
      <rPr>
        <sz val="10"/>
        <color rgb="FFFF0000"/>
        <rFont val="Arial"/>
        <family val="2"/>
      </rPr>
      <t xml:space="preserve">Ces prestations sont plafonnées à 60 % du coût éligible des dépenses du projet.  </t>
    </r>
    <r>
      <rPr>
        <sz val="10"/>
        <color theme="0"/>
        <rFont val="Arial"/>
        <family val="2"/>
      </rPr>
      <t xml:space="preserve">
Sont inéligibles, 
• les dépenses d’abonnements, communication et promotion,
• les investissements matériels,
• les investissements déjà financés dans le cadre d’autres dispositifs d’aide.
</t>
    </r>
  </si>
  <si>
    <t xml:space="preserve">dont FranceAgriMer </t>
  </si>
  <si>
    <t>+ Ajouter des lignes si nécessaire</t>
  </si>
  <si>
    <r>
      <rPr>
        <b/>
        <sz val="9"/>
        <color rgb="FFFF0000"/>
        <rFont val="Arial"/>
        <family val="2"/>
      </rPr>
      <t xml:space="preserve">En cas de projet collectif, cette fiche est à dupliquer : elle doit être renseignée par le chef de file et par chaque partenaire impliqué financièrement dans le projet.
</t>
    </r>
    <r>
      <rPr>
        <sz val="9"/>
        <color rgb="FFFF0000"/>
        <rFont val="Arial"/>
        <family val="2"/>
      </rPr>
      <t xml:space="preserve">
</t>
    </r>
    <r>
      <rPr>
        <b/>
        <u/>
        <sz val="9"/>
        <color rgb="FFC00000"/>
        <rFont val="Arial"/>
        <family val="2"/>
      </rPr>
      <t>AIDE</t>
    </r>
    <r>
      <rPr>
        <sz val="9"/>
        <color rgb="FFC00000"/>
        <rFont val="Arial"/>
        <family val="2"/>
      </rPr>
      <t>: Cette fiche a pour but de définir si l'entreprise est considérée "en difficulté" au regard de la réglementation Européenne (réglement UE 651/2014 de la Commission du 17 Juin 2014)*.
Une entreprise est considérée en difficulté « lorsqu’il est pratiquement certain, qu’en l’absence d’intervention de l’État, elle sera contrainte de renoncer à son activité à court ou à moyen terme. ». Dans tous les cas, il convient donc de s’assurer, qu’en l’absence de financement par la DAAF, la pérennité de l’entreprise à court ou moyen terme est assurée par ses propres moyens ou via des interventions extérieures privées. Sont notamment considérées comme étant "en difficulté"  :
 - Les entreprises, quelque soit leur taille, concernées par un jugement d’ouverture de procédure collective (sauvegarde, redressement judiciaire, liquidation judiciaire), quels que soient leur âge et  forme juridique,
- les PME agées de plus de 3 ans, dont les associés ont une responsabilité limitée ou illimitée, et dont les pertes cumulées (augmentées des réserves) sont supérieures à la moitié du capital social souscrit (primes d'emissions incluses),
 - dans le cas d'une entreprise autre qu'une PME, lorsque depuis les deux exercices précédents:
                    1) le ratio emprunts/capitaux propres de l'entreprise est supérieur à 7,5; et
                    2) le ratio de couverture des intérêts de l'entreprise, calculé sur la base de l'EBITDA, est inférieur à 1,0;</t>
    </r>
    <r>
      <rPr>
        <sz val="9"/>
        <color rgb="FF000000"/>
        <rFont val="Arial"/>
        <family val="2"/>
      </rPr>
      <t xml:space="preserve">
</t>
    </r>
    <r>
      <rPr>
        <b/>
        <sz val="9"/>
        <color rgb="FFFF0000"/>
        <rFont val="Arial"/>
        <family val="2"/>
      </rPr>
      <t xml:space="preserve">Sont exclues les entreprises en difficulté au sens de la réglementation européenne, conformément à l'instruction en vigueur     </t>
    </r>
    <r>
      <rPr>
        <sz val="9"/>
        <color rgb="FF00000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</si>
</sst>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_-* #,##0.00\ _€_-;\-* #,##0.00\ _€_-;_-* &quot;-&quot;??\ _€_-;_-@_-"/>
    <numFmt numFmtId="165" formatCode="#,##0\ &quot;€&quot;"/>
    <numFmt numFmtId="166" formatCode="_-* #,##0\ _€_-;\-* #,##0\ _€_-;_-* &quot;-&quot;??\ _€_-;_-@_-"/>
  </numFmts>
  <fonts count="90">
    <font>
      <sz val="10"/>
      <name val="Arial"/>
    </font>
    <font>
      <sz val="11"/>
      <color theme="1"/>
      <name val="Calibri"/>
      <family val="2"/>
      <scheme val="minor"/>
    </font>
    <font>
      <sz val="10"/>
      <name val="Arial"/>
      <family val="2"/>
    </font>
    <font>
      <b/>
      <sz val="14"/>
      <name val="Arial"/>
      <family val="2"/>
    </font>
    <font>
      <sz val="11"/>
      <name val="Calibri"/>
      <family val="2"/>
      <scheme val="minor"/>
    </font>
    <font>
      <b/>
      <sz val="11"/>
      <name val="Calibri"/>
      <family val="2"/>
      <scheme val="minor"/>
    </font>
    <font>
      <b/>
      <sz val="12"/>
      <name val="Calibri"/>
      <family val="2"/>
      <scheme val="minor"/>
    </font>
    <font>
      <i/>
      <sz val="11"/>
      <name val="Calibri"/>
      <family val="2"/>
      <scheme val="minor"/>
    </font>
    <font>
      <b/>
      <sz val="14"/>
      <name val="Calibri"/>
      <family val="2"/>
      <scheme val="minor"/>
    </font>
    <font>
      <b/>
      <sz val="10"/>
      <name val="Arial"/>
      <family val="2"/>
    </font>
    <font>
      <i/>
      <sz val="10"/>
      <name val="Arial"/>
      <family val="2"/>
    </font>
    <font>
      <sz val="11"/>
      <color rgb="FFFF0000"/>
      <name val="Calibri"/>
      <family val="2"/>
      <scheme val="minor"/>
    </font>
    <font>
      <sz val="10"/>
      <color theme="1"/>
      <name val="Arial"/>
      <family val="2"/>
    </font>
    <font>
      <b/>
      <sz val="10"/>
      <color theme="1"/>
      <name val="Arial"/>
      <family val="2"/>
    </font>
    <font>
      <b/>
      <sz val="12"/>
      <color rgb="FFC00000"/>
      <name val="Arial"/>
      <family val="2"/>
    </font>
    <font>
      <b/>
      <sz val="12"/>
      <color theme="1"/>
      <name val="Arial"/>
      <family val="2"/>
    </font>
    <font>
      <sz val="10"/>
      <color rgb="FFC00000"/>
      <name val="Arial"/>
      <family val="2"/>
    </font>
    <font>
      <sz val="10"/>
      <color rgb="FFFF0000"/>
      <name val="Arial"/>
      <family val="2"/>
    </font>
    <font>
      <b/>
      <i/>
      <sz val="10"/>
      <name val="Arial"/>
      <family val="2"/>
    </font>
    <font>
      <b/>
      <sz val="5"/>
      <color rgb="FF000000"/>
      <name val="Arial"/>
      <family val="2"/>
    </font>
    <font>
      <sz val="11"/>
      <color rgb="FF000000"/>
      <name val="Calibri"/>
      <family val="2"/>
    </font>
    <font>
      <b/>
      <sz val="18"/>
      <color rgb="FF000000"/>
      <name val="Arial"/>
      <family val="2"/>
    </font>
    <font>
      <b/>
      <sz val="6"/>
      <color rgb="FF000000"/>
      <name val="Arial"/>
      <family val="2"/>
    </font>
    <font>
      <sz val="11"/>
      <color rgb="FF000000"/>
      <name val="Arial"/>
      <family val="2"/>
    </font>
    <font>
      <b/>
      <sz val="12"/>
      <color rgb="FF000000"/>
      <name val="Arial"/>
      <family val="2"/>
    </font>
    <font>
      <b/>
      <sz val="11"/>
      <color rgb="FFFFFFFF"/>
      <name val="Calibri"/>
      <family val="2"/>
    </font>
    <font>
      <b/>
      <sz val="11"/>
      <color rgb="FF000000"/>
      <name val="Calibri"/>
      <family val="2"/>
    </font>
    <font>
      <b/>
      <i/>
      <sz val="9"/>
      <color rgb="FF000000"/>
      <name val="Calibri"/>
      <family val="2"/>
    </font>
    <font>
      <b/>
      <sz val="10"/>
      <color rgb="FF000000"/>
      <name val="Calibri"/>
      <family val="2"/>
    </font>
    <font>
      <b/>
      <sz val="10"/>
      <color rgb="FF000000"/>
      <name val="Arial"/>
      <family val="2"/>
    </font>
    <font>
      <b/>
      <sz val="14"/>
      <name val="Calibri"/>
      <family val="2"/>
    </font>
    <font>
      <b/>
      <sz val="14"/>
      <color rgb="FF000000"/>
      <name val="Arial"/>
      <family val="2"/>
    </font>
    <font>
      <b/>
      <u/>
      <sz val="10"/>
      <color rgb="FFC00000"/>
      <name val="Arial"/>
      <family val="2"/>
    </font>
    <font>
      <b/>
      <sz val="14"/>
      <color rgb="FFFFFFFF"/>
      <name val="Calibri"/>
      <family val="2"/>
    </font>
    <font>
      <b/>
      <sz val="10"/>
      <name val="Calibri"/>
      <family val="2"/>
    </font>
    <font>
      <sz val="10"/>
      <name val="Calibri"/>
      <family val="2"/>
    </font>
    <font>
      <b/>
      <sz val="10"/>
      <color rgb="FFFF0000"/>
      <name val="Arial"/>
      <family val="2"/>
    </font>
    <font>
      <u/>
      <sz val="10"/>
      <color rgb="FFC00000"/>
      <name val="Arial"/>
      <family val="2"/>
    </font>
    <font>
      <i/>
      <sz val="10"/>
      <color rgb="FFFF0000"/>
      <name val="Arial"/>
      <family val="2"/>
    </font>
    <font>
      <sz val="8"/>
      <color rgb="FFFF0000"/>
      <name val="Arial"/>
      <family val="2"/>
    </font>
    <font>
      <sz val="8"/>
      <color theme="1"/>
      <name val="Arial"/>
      <family val="2"/>
    </font>
    <font>
      <b/>
      <u/>
      <sz val="8"/>
      <color theme="1"/>
      <name val="Arial"/>
      <family val="2"/>
    </font>
    <font>
      <b/>
      <sz val="8"/>
      <color theme="1"/>
      <name val="Arial"/>
      <family val="2"/>
    </font>
    <font>
      <i/>
      <sz val="8"/>
      <color theme="1"/>
      <name val="Arial"/>
      <family val="2"/>
    </font>
    <font>
      <b/>
      <u/>
      <sz val="10"/>
      <name val="Arial"/>
      <family val="2"/>
    </font>
    <font>
      <b/>
      <sz val="8"/>
      <color theme="0"/>
      <name val="Arial"/>
      <family val="2"/>
    </font>
    <font>
      <b/>
      <sz val="8"/>
      <color theme="1"/>
      <name val="Calibri"/>
      <family val="2"/>
      <scheme val="minor"/>
    </font>
    <font>
      <sz val="9"/>
      <color theme="1"/>
      <name val="Calibri"/>
      <family val="2"/>
      <scheme val="minor"/>
    </font>
    <font>
      <i/>
      <sz val="8"/>
      <color theme="1"/>
      <name val="Calibri"/>
      <family val="2"/>
      <scheme val="minor"/>
    </font>
    <font>
      <sz val="8"/>
      <color indexed="8"/>
      <name val="Arial"/>
      <family val="2"/>
    </font>
    <font>
      <b/>
      <u/>
      <sz val="8"/>
      <color indexed="8"/>
      <name val="Arial"/>
      <family val="2"/>
    </font>
    <font>
      <b/>
      <sz val="8"/>
      <color indexed="8"/>
      <name val="Arial"/>
      <family val="2"/>
    </font>
    <font>
      <i/>
      <sz val="9"/>
      <color indexed="8"/>
      <name val="Calibri"/>
      <family val="2"/>
    </font>
    <font>
      <b/>
      <sz val="9"/>
      <color theme="1"/>
      <name val="Calibri"/>
      <family val="2"/>
      <scheme val="minor"/>
    </font>
    <font>
      <b/>
      <i/>
      <sz val="8"/>
      <color theme="1"/>
      <name val="Arial"/>
      <family val="2"/>
    </font>
    <font>
      <b/>
      <u/>
      <sz val="9"/>
      <color theme="1"/>
      <name val="Calibri"/>
      <family val="2"/>
      <scheme val="minor"/>
    </font>
    <font>
      <b/>
      <sz val="16"/>
      <color rgb="FF5F5F5F"/>
      <name val="Arial Narrow"/>
      <family val="2"/>
    </font>
    <font>
      <i/>
      <sz val="9"/>
      <color theme="1"/>
      <name val="Calibri"/>
      <family val="2"/>
      <scheme val="minor"/>
    </font>
    <font>
      <u/>
      <sz val="8"/>
      <color theme="1"/>
      <name val="Arial"/>
      <family val="2"/>
    </font>
    <font>
      <b/>
      <sz val="16"/>
      <color theme="1"/>
      <name val="Arial Narrow"/>
      <family val="2"/>
    </font>
    <font>
      <i/>
      <sz val="11"/>
      <color theme="1"/>
      <name val="Calibri"/>
      <family val="2"/>
      <scheme val="minor"/>
    </font>
    <font>
      <b/>
      <i/>
      <u/>
      <sz val="8"/>
      <color theme="1"/>
      <name val="Arial"/>
      <family val="2"/>
    </font>
    <font>
      <b/>
      <sz val="16"/>
      <color theme="1"/>
      <name val="Arial"/>
      <family val="2"/>
    </font>
    <font>
      <b/>
      <sz val="9"/>
      <color rgb="FFFF0000"/>
      <name val="Arial"/>
      <family val="2"/>
    </font>
    <font>
      <sz val="9"/>
      <color rgb="FFFF0000"/>
      <name val="Arial"/>
      <family val="2"/>
    </font>
    <font>
      <b/>
      <u/>
      <sz val="9"/>
      <color rgb="FFC00000"/>
      <name val="Arial"/>
      <family val="2"/>
    </font>
    <font>
      <sz val="9"/>
      <color rgb="FFC00000"/>
      <name val="Arial"/>
      <family val="2"/>
    </font>
    <font>
      <sz val="9"/>
      <color rgb="FF786E64"/>
      <name val="Arial"/>
      <family val="2"/>
    </font>
    <font>
      <b/>
      <sz val="12"/>
      <name val="Calibri"/>
      <family val="2"/>
      <charset val="2"/>
    </font>
    <font>
      <b/>
      <sz val="12"/>
      <name val="Wingdings"/>
      <charset val="2"/>
    </font>
    <font>
      <b/>
      <sz val="11"/>
      <name val="Arial"/>
      <family val="2"/>
    </font>
    <font>
      <b/>
      <u/>
      <sz val="13"/>
      <name val="Arial"/>
      <family val="2"/>
    </font>
    <font>
      <i/>
      <sz val="11"/>
      <name val="Calibri"/>
      <family val="2"/>
    </font>
    <font>
      <sz val="11"/>
      <name val="Calibri"/>
      <family val="2"/>
    </font>
    <font>
      <u/>
      <sz val="13"/>
      <name val="Arial"/>
      <family val="2"/>
    </font>
    <font>
      <sz val="9"/>
      <color rgb="FF000000"/>
      <name val="Arial"/>
      <family val="2"/>
    </font>
    <font>
      <b/>
      <i/>
      <sz val="11"/>
      <name val="Calibri"/>
      <family val="2"/>
    </font>
    <font>
      <b/>
      <sz val="11"/>
      <name val="Calibri"/>
      <family val="2"/>
    </font>
    <font>
      <sz val="14"/>
      <name val="Calibri"/>
      <family val="2"/>
    </font>
    <font>
      <b/>
      <sz val="14"/>
      <color theme="1"/>
      <name val="Arial"/>
      <family val="2"/>
    </font>
    <font>
      <b/>
      <u/>
      <sz val="11"/>
      <color rgb="FFC00000"/>
      <name val="Arial"/>
      <family val="2"/>
    </font>
    <font>
      <b/>
      <sz val="10"/>
      <color rgb="FFC00000"/>
      <name val="Arial"/>
      <family val="2"/>
    </font>
    <font>
      <b/>
      <sz val="12"/>
      <color theme="0"/>
      <name val="Arial"/>
      <family val="2"/>
    </font>
    <font>
      <b/>
      <sz val="10"/>
      <color theme="0"/>
      <name val="Arial"/>
      <family val="2"/>
    </font>
    <font>
      <sz val="8"/>
      <color rgb="FFC00000"/>
      <name val="Arial"/>
      <family val="2"/>
    </font>
    <font>
      <sz val="10"/>
      <color theme="0"/>
      <name val="Arial"/>
      <family val="2"/>
    </font>
    <font>
      <sz val="11"/>
      <color rgb="FFC00000"/>
      <name val="Arial"/>
      <family val="2"/>
    </font>
    <font>
      <b/>
      <u/>
      <sz val="12"/>
      <color rgb="FFC00000"/>
      <name val="Arial"/>
      <family val="2"/>
    </font>
    <font>
      <b/>
      <u/>
      <sz val="10"/>
      <color rgb="FFFF0000"/>
      <name val="Arial"/>
      <family val="2"/>
    </font>
    <font>
      <sz val="10"/>
      <color rgb="FF00B0F0"/>
      <name val="Arial"/>
      <family val="2"/>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6" tint="0.39997558519241921"/>
        <bgColor indexed="64"/>
      </patternFill>
    </fill>
    <fill>
      <patternFill patternType="solid">
        <fgColor rgb="FFFFFFFF"/>
        <bgColor rgb="FF000000"/>
      </patternFill>
    </fill>
    <fill>
      <patternFill patternType="solid">
        <fgColor rgb="FF366092"/>
        <bgColor rgb="FF000000"/>
      </patternFill>
    </fill>
    <fill>
      <patternFill patternType="solid">
        <fgColor rgb="FFB8CCE4"/>
        <bgColor rgb="FF000000"/>
      </patternFill>
    </fill>
    <fill>
      <patternFill patternType="solid">
        <fgColor rgb="FFC4D79B"/>
        <bgColor rgb="FF000000"/>
      </patternFill>
    </fill>
    <fill>
      <patternFill patternType="solid">
        <fgColor rgb="FFFFFFFF"/>
        <bgColor rgb="FF969696"/>
      </patternFill>
    </fill>
    <fill>
      <patternFill patternType="solid">
        <fgColor rgb="FF1F497D"/>
        <bgColor rgb="FF000000"/>
      </patternFill>
    </fill>
    <fill>
      <patternFill patternType="solid">
        <fgColor theme="4" tint="0.59999389629810485"/>
        <bgColor indexed="55"/>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0.249977111117893"/>
        <bgColor indexed="64"/>
      </patternFill>
    </fill>
    <fill>
      <patternFill patternType="lightGray">
        <fgColor rgb="FFFFC000"/>
        <bgColor auto="1"/>
      </patternFill>
    </fill>
    <fill>
      <patternFill patternType="solid">
        <fgColor rgb="FF786E64"/>
        <bgColor rgb="FF000000"/>
      </patternFill>
    </fill>
    <fill>
      <patternFill patternType="gray0625">
        <fgColor rgb="FF000000"/>
        <bgColor auto="1"/>
      </patternFill>
    </fill>
    <fill>
      <patternFill patternType="gray0625">
        <fgColor rgb="FF000000"/>
        <bgColor rgb="FFFFFFFF"/>
      </patternFill>
    </fill>
    <fill>
      <patternFill patternType="solid">
        <fgColor theme="0"/>
        <bgColor indexed="55"/>
      </patternFill>
    </fill>
    <fill>
      <patternFill patternType="solid">
        <fgColor theme="4" tint="0.59999389629810485"/>
        <bgColor indexed="64"/>
      </patternFill>
    </fill>
    <fill>
      <patternFill patternType="solid">
        <fgColor theme="4" tint="-0.249977111117893"/>
        <bgColor indexed="55"/>
      </patternFill>
    </fill>
    <fill>
      <patternFill patternType="solid">
        <fgColor indexed="23"/>
        <bgColor indexed="64"/>
      </patternFill>
    </fill>
    <fill>
      <patternFill patternType="solid">
        <fgColor theme="6" tint="-0.249977111117893"/>
        <bgColor indexed="64"/>
      </patternFill>
    </fill>
    <fill>
      <patternFill patternType="solid">
        <fgColor theme="0"/>
        <bgColor rgb="FF000000"/>
      </patternFill>
    </fill>
  </fills>
  <borders count="96">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diagonal/>
    </border>
    <border>
      <left/>
      <right/>
      <top/>
      <bottom style="thin">
        <color indexed="64"/>
      </bottom>
      <diagonal/>
    </border>
    <border>
      <left/>
      <right/>
      <top style="medium">
        <color auto="1"/>
      </top>
      <bottom style="medium">
        <color auto="1"/>
      </bottom>
      <diagonal/>
    </border>
    <border>
      <left/>
      <right/>
      <top style="thin">
        <color indexed="64"/>
      </top>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right/>
      <top/>
      <bottom style="dashed">
        <color auto="1"/>
      </bottom>
      <diagonal/>
    </border>
    <border>
      <left style="double">
        <color auto="1"/>
      </left>
      <right/>
      <top style="double">
        <color auto="1"/>
      </top>
      <bottom style="double">
        <color auto="1"/>
      </bottom>
      <diagonal/>
    </border>
    <border>
      <left style="double">
        <color auto="1"/>
      </left>
      <right/>
      <top/>
      <bottom/>
      <diagonal/>
    </border>
    <border>
      <left style="double">
        <color indexed="64"/>
      </left>
      <right style="thin">
        <color indexed="64"/>
      </right>
      <top style="thin">
        <color indexed="64"/>
      </top>
      <bottom style="double">
        <color indexed="64"/>
      </bottom>
      <diagonal/>
    </border>
    <border>
      <left/>
      <right/>
      <top style="double">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auto="1"/>
      </bottom>
      <diagonal/>
    </border>
    <border>
      <left/>
      <right style="thin">
        <color indexed="64"/>
      </right>
      <top/>
      <bottom style="thin">
        <color indexed="64"/>
      </bottom>
      <diagonal/>
    </border>
    <border>
      <left/>
      <right style="dashed">
        <color indexed="64"/>
      </right>
      <top style="dashed">
        <color indexed="64"/>
      </top>
      <bottom/>
      <diagonal/>
    </border>
    <border>
      <left/>
      <right style="dashed">
        <color auto="1"/>
      </right>
      <top/>
      <bottom/>
      <diagonal/>
    </border>
    <border>
      <left/>
      <right style="dashed">
        <color auto="1"/>
      </right>
      <top/>
      <bottom style="dashed">
        <color auto="1"/>
      </bottom>
      <diagonal/>
    </border>
    <border>
      <left/>
      <right style="double">
        <color indexed="64"/>
      </right>
      <top style="double">
        <color indexed="64"/>
      </top>
      <bottom style="double">
        <color indexed="64"/>
      </bottom>
      <diagonal/>
    </border>
    <border>
      <left/>
      <right style="double">
        <color indexed="64"/>
      </right>
      <top/>
      <bottom/>
      <diagonal/>
    </border>
    <border>
      <left/>
      <right style="double">
        <color indexed="64"/>
      </right>
      <top/>
      <bottom style="double">
        <color indexed="64"/>
      </bottom>
      <diagonal/>
    </border>
    <border>
      <left style="medium">
        <color rgb="FF786E64"/>
      </left>
      <right/>
      <top style="medium">
        <color rgb="FF786E64"/>
      </top>
      <bottom style="medium">
        <color rgb="FF786E64"/>
      </bottom>
      <diagonal/>
    </border>
    <border>
      <left/>
      <right/>
      <top style="medium">
        <color rgb="FF786E64"/>
      </top>
      <bottom style="medium">
        <color rgb="FF786E64"/>
      </bottom>
      <diagonal/>
    </border>
    <border>
      <left/>
      <right style="medium">
        <color rgb="FF786E64"/>
      </right>
      <top style="medium">
        <color rgb="FF786E64"/>
      </top>
      <bottom style="medium">
        <color rgb="FF786E64"/>
      </bottom>
      <diagonal/>
    </border>
    <border>
      <left style="medium">
        <color indexed="64"/>
      </left>
      <right/>
      <top/>
      <bottom/>
      <diagonal/>
    </border>
    <border>
      <left style="thin">
        <color auto="1"/>
      </left>
      <right style="thin">
        <color auto="1"/>
      </right>
      <top/>
      <bottom style="thin">
        <color auto="1"/>
      </bottom>
      <diagonal/>
    </border>
    <border>
      <left/>
      <right style="thin">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top style="thin">
        <color auto="1"/>
      </top>
      <bottom style="medium">
        <color auto="1"/>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style="medium">
        <color indexed="64"/>
      </right>
      <top/>
      <bottom/>
      <diagonal/>
    </border>
    <border>
      <left style="medium">
        <color auto="1"/>
      </left>
      <right/>
      <top style="thin">
        <color auto="1"/>
      </top>
      <bottom/>
      <diagonal/>
    </border>
    <border>
      <left/>
      <right/>
      <top style="medium">
        <color theme="6" tint="-0.499984740745262"/>
      </top>
      <bottom/>
      <diagonal/>
    </border>
    <border>
      <left style="thin">
        <color indexed="26"/>
      </left>
      <right style="thin">
        <color indexed="26"/>
      </right>
      <top style="thin">
        <color indexed="26"/>
      </top>
      <bottom/>
      <diagonal/>
    </border>
    <border>
      <left style="thin">
        <color indexed="26"/>
      </left>
      <right/>
      <top style="thin">
        <color indexed="26"/>
      </top>
      <bottom style="thin">
        <color indexed="64"/>
      </bottom>
      <diagonal/>
    </border>
    <border>
      <left/>
      <right/>
      <top style="thin">
        <color indexed="26"/>
      </top>
      <bottom style="thin">
        <color indexed="64"/>
      </bottom>
      <diagonal/>
    </border>
    <border>
      <left/>
      <right style="thin">
        <color indexed="26"/>
      </right>
      <top style="thin">
        <color indexed="26"/>
      </top>
      <bottom style="thin">
        <color indexed="64"/>
      </bottom>
      <diagonal/>
    </border>
    <border>
      <left style="thin">
        <color indexed="26"/>
      </left>
      <right/>
      <top style="thin">
        <color indexed="26"/>
      </top>
      <bottom/>
      <diagonal/>
    </border>
    <border>
      <left style="thin">
        <color indexed="26"/>
      </left>
      <right style="thin">
        <color indexed="26"/>
      </right>
      <top style="thin">
        <color indexed="26"/>
      </top>
      <bottom style="thin">
        <color indexed="64"/>
      </bottom>
      <diagonal/>
    </border>
    <border>
      <left/>
      <right/>
      <top style="thin">
        <color indexed="26"/>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dashed">
        <color auto="1"/>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style="dashed">
        <color auto="1"/>
      </left>
      <right/>
      <top/>
      <bottom style="dashed">
        <color auto="1"/>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26"/>
      </left>
      <right style="thin">
        <color indexed="26"/>
      </right>
      <top style="thin">
        <color indexed="64"/>
      </top>
      <bottom style="thin">
        <color indexed="64"/>
      </bottom>
      <diagonal/>
    </border>
  </borders>
  <cellStyleXfs count="4">
    <xf numFmtId="0" fontId="0" fillId="0" borderId="0"/>
    <xf numFmtId="0" fontId="2" fillId="0" borderId="0"/>
    <xf numFmtId="0" fontId="1" fillId="0" borderId="0"/>
    <xf numFmtId="164" fontId="1" fillId="0" borderId="0" applyFont="0" applyFill="0" applyBorder="0" applyAlignment="0" applyProtection="0"/>
  </cellStyleXfs>
  <cellXfs count="414">
    <xf numFmtId="0" fontId="0" fillId="0" borderId="0" xfId="0"/>
    <xf numFmtId="0" fontId="4" fillId="0" borderId="0" xfId="0" applyFont="1"/>
    <xf numFmtId="0" fontId="4" fillId="0" borderId="5" xfId="0" applyFont="1" applyBorder="1" applyAlignment="1">
      <alignment vertical="center"/>
    </xf>
    <xf numFmtId="0" fontId="4" fillId="0" borderId="6" xfId="0" applyFont="1" applyFill="1" applyBorder="1" applyAlignment="1">
      <alignment horizontal="center" vertical="center" wrapText="1"/>
    </xf>
    <xf numFmtId="0" fontId="7" fillId="0" borderId="5" xfId="0" applyFont="1" applyBorder="1" applyAlignment="1">
      <alignment horizontal="right" vertical="center"/>
    </xf>
    <xf numFmtId="0" fontId="5" fillId="0" borderId="11" xfId="0" applyFont="1" applyBorder="1" applyAlignment="1">
      <alignment vertical="center"/>
    </xf>
    <xf numFmtId="0" fontId="4" fillId="2" borderId="5" xfId="0" applyFont="1" applyFill="1" applyBorder="1" applyAlignment="1">
      <alignment vertical="center"/>
    </xf>
    <xf numFmtId="0" fontId="5" fillId="2" borderId="11" xfId="0" applyFont="1" applyFill="1" applyBorder="1" applyAlignment="1">
      <alignment vertical="center"/>
    </xf>
    <xf numFmtId="0" fontId="8" fillId="2" borderId="0" xfId="0" applyFont="1" applyFill="1" applyBorder="1" applyAlignment="1">
      <alignment horizontal="center" vertical="center"/>
    </xf>
    <xf numFmtId="0" fontId="4" fillId="2" borderId="0" xfId="0" applyFont="1" applyFill="1"/>
    <xf numFmtId="0" fontId="4" fillId="2" borderId="0" xfId="0" applyFont="1" applyFill="1" applyBorder="1"/>
    <xf numFmtId="0" fontId="5" fillId="2" borderId="0" xfId="0" applyFont="1" applyFill="1" applyBorder="1" applyAlignment="1">
      <alignment vertical="center" wrapText="1"/>
    </xf>
    <xf numFmtId="0" fontId="4" fillId="2" borderId="0" xfId="0" applyFont="1" applyFill="1" applyBorder="1" applyAlignment="1">
      <alignment vertical="center"/>
    </xf>
    <xf numFmtId="0" fontId="4" fillId="2" borderId="0" xfId="0" applyFont="1" applyFill="1" applyBorder="1" applyAlignment="1">
      <alignment horizontal="center" vertical="center"/>
    </xf>
    <xf numFmtId="0" fontId="4" fillId="2" borderId="0" xfId="0" applyFont="1" applyFill="1" applyBorder="1" applyAlignment="1">
      <alignment horizontal="center" vertical="center" wrapText="1"/>
    </xf>
    <xf numFmtId="0" fontId="5" fillId="2" borderId="0" xfId="0" applyFont="1" applyFill="1" applyBorder="1" applyAlignment="1">
      <alignment horizontal="center" vertical="center"/>
    </xf>
    <xf numFmtId="0" fontId="5" fillId="2" borderId="0" xfId="0" applyFont="1" applyFill="1" applyBorder="1" applyAlignment="1">
      <alignment vertical="center"/>
    </xf>
    <xf numFmtId="0" fontId="5" fillId="0" borderId="1" xfId="0" applyFont="1" applyBorder="1" applyAlignment="1">
      <alignment horizontal="center" vertical="center"/>
    </xf>
    <xf numFmtId="0" fontId="0" fillId="2" borderId="0" xfId="0" applyFill="1"/>
    <xf numFmtId="0" fontId="0" fillId="2" borderId="0" xfId="0" applyFill="1" applyBorder="1"/>
    <xf numFmtId="0" fontId="10" fillId="2" borderId="0" xfId="0" applyFont="1" applyFill="1" applyBorder="1" applyAlignment="1">
      <alignment vertical="center" textRotation="45"/>
    </xf>
    <xf numFmtId="0" fontId="4" fillId="0" borderId="21" xfId="0" applyFont="1" applyFill="1" applyBorder="1" applyAlignment="1">
      <alignment horizontal="center" vertical="center" wrapText="1"/>
    </xf>
    <xf numFmtId="165" fontId="4" fillId="3" borderId="1" xfId="0" applyNumberFormat="1" applyFont="1" applyFill="1" applyBorder="1" applyAlignment="1">
      <alignment horizontal="center" vertical="center" wrapText="1"/>
    </xf>
    <xf numFmtId="44" fontId="4" fillId="3" borderId="1" xfId="0" applyNumberFormat="1" applyFont="1" applyFill="1" applyBorder="1" applyAlignment="1">
      <alignment horizontal="center" vertical="center"/>
    </xf>
    <xf numFmtId="0" fontId="3" fillId="2" borderId="0" xfId="0" applyFont="1" applyFill="1" applyBorder="1" applyAlignment="1">
      <alignment vertical="center"/>
    </xf>
    <xf numFmtId="0" fontId="5" fillId="0" borderId="26" xfId="0" applyFont="1" applyBorder="1" applyAlignment="1">
      <alignment horizontal="center" vertical="center"/>
    </xf>
    <xf numFmtId="0" fontId="19" fillId="6" borderId="0" xfId="0" applyFont="1" applyFill="1" applyBorder="1" applyAlignment="1">
      <alignment horizontal="center"/>
    </xf>
    <xf numFmtId="0" fontId="20" fillId="6" borderId="0" xfId="0" applyFont="1" applyFill="1" applyBorder="1"/>
    <xf numFmtId="0" fontId="22" fillId="6" borderId="0" xfId="0" applyFont="1" applyFill="1" applyBorder="1" applyAlignment="1">
      <alignment horizontal="left"/>
    </xf>
    <xf numFmtId="0" fontId="20" fillId="0" borderId="0" xfId="0" applyFont="1" applyFill="1" applyBorder="1"/>
    <xf numFmtId="0" fontId="23" fillId="6" borderId="0" xfId="0" applyFont="1" applyFill="1" applyBorder="1" applyAlignment="1">
      <alignment horizontal="left" wrapText="1"/>
    </xf>
    <xf numFmtId="0" fontId="20" fillId="6" borderId="0" xfId="0" applyFont="1" applyFill="1" applyBorder="1" applyAlignment="1">
      <alignment wrapText="1"/>
    </xf>
    <xf numFmtId="0" fontId="25" fillId="7" borderId="1" xfId="0" applyFont="1" applyFill="1" applyBorder="1" applyAlignment="1">
      <alignment horizontal="center" vertical="center"/>
    </xf>
    <xf numFmtId="0" fontId="26" fillId="6" borderId="31" xfId="0" applyFont="1" applyFill="1" applyBorder="1"/>
    <xf numFmtId="0" fontId="20" fillId="6" borderId="34" xfId="0" applyFont="1" applyFill="1" applyBorder="1" applyAlignment="1">
      <alignment horizontal="center"/>
    </xf>
    <xf numFmtId="0" fontId="26" fillId="6" borderId="35" xfId="0" applyFont="1" applyFill="1" applyBorder="1"/>
    <xf numFmtId="0" fontId="20" fillId="6" borderId="36" xfId="0" applyFont="1" applyFill="1" applyBorder="1" applyAlignment="1">
      <alignment horizontal="center"/>
    </xf>
    <xf numFmtId="0" fontId="27" fillId="0" borderId="37" xfId="0" applyFont="1" applyFill="1" applyBorder="1"/>
    <xf numFmtId="0" fontId="20" fillId="0" borderId="0" xfId="0" applyFont="1" applyFill="1" applyBorder="1" applyAlignment="1">
      <alignment horizontal="left"/>
    </xf>
    <xf numFmtId="0" fontId="28" fillId="0" borderId="0" xfId="0" applyFont="1" applyFill="1" applyBorder="1" applyAlignment="1">
      <alignment horizontal="center"/>
    </xf>
    <xf numFmtId="0" fontId="20" fillId="0" borderId="37" xfId="0" applyFont="1" applyFill="1" applyBorder="1" applyAlignment="1">
      <alignment horizontal="center"/>
    </xf>
    <xf numFmtId="0" fontId="20" fillId="6" borderId="38" xfId="0" applyFont="1" applyFill="1" applyBorder="1"/>
    <xf numFmtId="0" fontId="2" fillId="6" borderId="0" xfId="1" applyFont="1" applyFill="1" applyBorder="1"/>
    <xf numFmtId="0" fontId="30" fillId="6" borderId="0" xfId="1" applyFont="1" applyFill="1" applyBorder="1" applyAlignment="1">
      <alignment vertical="center"/>
    </xf>
    <xf numFmtId="0" fontId="2" fillId="6" borderId="0" xfId="1" applyFont="1" applyFill="1" applyBorder="1" applyAlignment="1">
      <alignment horizontal="center" wrapText="1"/>
    </xf>
    <xf numFmtId="0" fontId="33" fillId="11" borderId="3" xfId="1" applyFont="1" applyFill="1" applyBorder="1" applyAlignment="1">
      <alignment horizontal="center" vertical="center" wrapText="1"/>
    </xf>
    <xf numFmtId="0" fontId="33" fillId="11" borderId="4" xfId="1" applyFont="1" applyFill="1" applyBorder="1" applyAlignment="1">
      <alignment horizontal="center" vertical="center" wrapText="1"/>
    </xf>
    <xf numFmtId="0" fontId="34" fillId="6" borderId="8" xfId="1" applyFont="1" applyFill="1" applyBorder="1"/>
    <xf numFmtId="49" fontId="35" fillId="6" borderId="9" xfId="1" applyNumberFormat="1" applyFont="1" applyFill="1" applyBorder="1"/>
    <xf numFmtId="0" fontId="35" fillId="6" borderId="5" xfId="1" applyFont="1" applyFill="1" applyBorder="1"/>
    <xf numFmtId="0" fontId="15" fillId="12" borderId="0" xfId="1" applyFont="1" applyFill="1" applyAlignment="1"/>
    <xf numFmtId="0" fontId="73" fillId="0" borderId="0" xfId="0" applyFont="1" applyFill="1" applyBorder="1"/>
    <xf numFmtId="0" fontId="24" fillId="0" borderId="0" xfId="0" applyFont="1" applyFill="1" applyBorder="1" applyAlignment="1">
      <alignment horizontal="center" vertical="center"/>
    </xf>
    <xf numFmtId="0" fontId="75" fillId="6" borderId="0" xfId="0" applyFont="1" applyFill="1" applyBorder="1" applyAlignment="1">
      <alignment horizontal="left" vertical="top" wrapText="1"/>
    </xf>
    <xf numFmtId="0" fontId="18" fillId="6" borderId="0" xfId="0" applyFont="1" applyFill="1" applyBorder="1" applyAlignment="1">
      <alignment horizontal="left" vertical="top" wrapText="1"/>
    </xf>
    <xf numFmtId="0" fontId="67" fillId="6" borderId="0" xfId="0" applyFont="1" applyFill="1" applyBorder="1" applyAlignment="1">
      <alignment horizontal="left" vertical="center" wrapText="1"/>
    </xf>
    <xf numFmtId="0" fontId="68" fillId="0" borderId="0" xfId="0" applyFont="1" applyFill="1" applyBorder="1"/>
    <xf numFmtId="0" fontId="71" fillId="0" borderId="0" xfId="0" applyFont="1" applyFill="1" applyBorder="1"/>
    <xf numFmtId="0" fontId="73" fillId="0" borderId="62" xfId="0" applyFont="1" applyFill="1" applyBorder="1"/>
    <xf numFmtId="0" fontId="73" fillId="0" borderId="63" xfId="0" applyFont="1" applyFill="1" applyBorder="1"/>
    <xf numFmtId="0" fontId="73" fillId="18" borderId="9" xfId="0" applyFont="1" applyFill="1" applyBorder="1" applyProtection="1">
      <protection locked="0"/>
    </xf>
    <xf numFmtId="0" fontId="73" fillId="0" borderId="1" xfId="0" applyFont="1" applyFill="1" applyBorder="1"/>
    <xf numFmtId="0" fontId="73" fillId="18" borderId="10" xfId="0" applyFont="1" applyFill="1" applyBorder="1" applyProtection="1">
      <protection locked="0"/>
    </xf>
    <xf numFmtId="0" fontId="76" fillId="0" borderId="0" xfId="0" applyFont="1" applyFill="1" applyBorder="1"/>
    <xf numFmtId="0" fontId="73" fillId="0" borderId="25" xfId="0" applyFont="1" applyFill="1" applyBorder="1"/>
    <xf numFmtId="0" fontId="73" fillId="0" borderId="64" xfId="0" applyFont="1" applyFill="1" applyBorder="1"/>
    <xf numFmtId="0" fontId="73" fillId="0" borderId="13" xfId="0" applyFont="1" applyFill="1" applyBorder="1" applyProtection="1">
      <protection hidden="1"/>
    </xf>
    <xf numFmtId="0" fontId="72" fillId="0" borderId="0" xfId="0" applyFont="1" applyFill="1" applyBorder="1"/>
    <xf numFmtId="0" fontId="73" fillId="0" borderId="14" xfId="0" applyFont="1" applyFill="1" applyBorder="1"/>
    <xf numFmtId="0" fontId="73" fillId="0" borderId="6" xfId="0" applyFont="1" applyFill="1" applyBorder="1"/>
    <xf numFmtId="0" fontId="73" fillId="19" borderId="20" xfId="0" applyFont="1" applyFill="1" applyBorder="1" applyProtection="1">
      <protection locked="0"/>
    </xf>
    <xf numFmtId="0" fontId="73" fillId="19" borderId="10" xfId="0" applyFont="1" applyFill="1" applyBorder="1" applyProtection="1">
      <protection locked="0"/>
    </xf>
    <xf numFmtId="0" fontId="73" fillId="0" borderId="15" xfId="0" applyFont="1" applyFill="1" applyBorder="1"/>
    <xf numFmtId="0" fontId="73" fillId="0" borderId="12" xfId="0" applyFont="1" applyFill="1" applyBorder="1"/>
    <xf numFmtId="0" fontId="73" fillId="19" borderId="13" xfId="0" applyFont="1" applyFill="1" applyBorder="1" applyProtection="1">
      <protection locked="0"/>
    </xf>
    <xf numFmtId="0" fontId="73" fillId="0" borderId="19" xfId="0" applyFont="1" applyFill="1" applyBorder="1"/>
    <xf numFmtId="0" fontId="73" fillId="0" borderId="65" xfId="0" applyFont="1" applyFill="1" applyBorder="1"/>
    <xf numFmtId="0" fontId="73" fillId="0" borderId="26" xfId="0" applyFont="1" applyFill="1" applyBorder="1"/>
    <xf numFmtId="0" fontId="73" fillId="19" borderId="66" xfId="0" applyFont="1" applyFill="1" applyBorder="1" applyProtection="1">
      <protection locked="0"/>
    </xf>
    <xf numFmtId="0" fontId="73" fillId="0" borderId="67" xfId="0" applyFont="1" applyFill="1" applyBorder="1"/>
    <xf numFmtId="0" fontId="73" fillId="0" borderId="68" xfId="0" applyFont="1" applyFill="1" applyBorder="1"/>
    <xf numFmtId="0" fontId="73" fillId="0" borderId="39" xfId="0" applyFont="1" applyFill="1" applyBorder="1"/>
    <xf numFmtId="0" fontId="73" fillId="0" borderId="69" xfId="0" applyFont="1" applyFill="1" applyBorder="1" applyProtection="1">
      <protection hidden="1"/>
    </xf>
    <xf numFmtId="0" fontId="77" fillId="17" borderId="0" xfId="0" applyFont="1" applyFill="1" applyBorder="1"/>
    <xf numFmtId="0" fontId="30" fillId="17" borderId="0" xfId="0" applyFont="1" applyFill="1" applyBorder="1" applyAlignment="1" applyProtection="1">
      <alignment horizontal="center"/>
      <protection hidden="1"/>
    </xf>
    <xf numFmtId="0" fontId="74" fillId="0" borderId="0" xfId="0" applyFont="1" applyFill="1" applyBorder="1"/>
    <xf numFmtId="0" fontId="73" fillId="0" borderId="62" xfId="0" quotePrefix="1" applyFont="1" applyFill="1" applyBorder="1" applyAlignment="1">
      <alignment horizontal="right"/>
    </xf>
    <xf numFmtId="0" fontId="73" fillId="0" borderId="38" xfId="0" applyFont="1" applyFill="1" applyBorder="1"/>
    <xf numFmtId="0" fontId="73" fillId="0" borderId="70" xfId="0" applyFont="1" applyFill="1" applyBorder="1" applyProtection="1">
      <protection hidden="1"/>
    </xf>
    <xf numFmtId="0" fontId="73" fillId="0" borderId="18" xfId="0" applyFont="1" applyFill="1" applyBorder="1"/>
    <xf numFmtId="0" fontId="73" fillId="0" borderId="2" xfId="0" applyFont="1" applyFill="1" applyBorder="1" applyProtection="1">
      <protection hidden="1"/>
    </xf>
    <xf numFmtId="0" fontId="73" fillId="16" borderId="14" xfId="0" quotePrefix="1" applyFont="1" applyFill="1" applyBorder="1"/>
    <xf numFmtId="0" fontId="73" fillId="16" borderId="16" xfId="0" applyFont="1" applyFill="1" applyBorder="1"/>
    <xf numFmtId="0" fontId="73" fillId="16" borderId="17" xfId="0" applyFont="1" applyFill="1" applyBorder="1" applyProtection="1">
      <protection hidden="1"/>
    </xf>
    <xf numFmtId="0" fontId="73" fillId="0" borderId="71" xfId="0" applyFont="1" applyFill="1" applyBorder="1" applyProtection="1">
      <protection hidden="1"/>
    </xf>
    <xf numFmtId="0" fontId="73" fillId="0" borderId="72" xfId="0" applyFont="1" applyFill="1" applyBorder="1"/>
    <xf numFmtId="0" fontId="73" fillId="19" borderId="1" xfId="0" applyFont="1" applyFill="1" applyBorder="1" applyProtection="1">
      <protection locked="0"/>
    </xf>
    <xf numFmtId="0" fontId="73" fillId="16" borderId="68" xfId="0" quotePrefix="1" applyFont="1" applyFill="1" applyBorder="1"/>
    <xf numFmtId="0" fontId="73" fillId="16" borderId="39" xfId="0" applyFont="1" applyFill="1" applyBorder="1"/>
    <xf numFmtId="0" fontId="73" fillId="16" borderId="69" xfId="0" applyFont="1" applyFill="1" applyBorder="1" applyProtection="1">
      <protection hidden="1"/>
    </xf>
    <xf numFmtId="0" fontId="77" fillId="0" borderId="0" xfId="0" applyFont="1" applyFill="1" applyBorder="1"/>
    <xf numFmtId="0" fontId="73" fillId="0" borderId="0" xfId="0" applyFont="1" applyFill="1" applyBorder="1" applyProtection="1">
      <protection hidden="1"/>
    </xf>
    <xf numFmtId="0" fontId="78" fillId="0" borderId="0" xfId="0" applyFont="1" applyFill="1" applyBorder="1" applyProtection="1">
      <protection hidden="1"/>
    </xf>
    <xf numFmtId="0" fontId="4" fillId="2" borderId="0" xfId="1" applyFont="1" applyFill="1"/>
    <xf numFmtId="0" fontId="16" fillId="2" borderId="0" xfId="0" applyFont="1" applyFill="1" applyBorder="1" applyAlignment="1">
      <alignment horizontal="left" vertical="top" wrapText="1"/>
    </xf>
    <xf numFmtId="0" fontId="25" fillId="7" borderId="1" xfId="0" applyFont="1" applyFill="1" applyBorder="1" applyAlignment="1">
      <alignment horizontal="center" vertical="center" wrapText="1"/>
    </xf>
    <xf numFmtId="0" fontId="0" fillId="0" borderId="0" xfId="0" applyBorder="1"/>
    <xf numFmtId="0" fontId="15" fillId="2" borderId="0" xfId="0" applyFont="1" applyFill="1" applyBorder="1" applyAlignment="1">
      <alignment vertical="center" wrapText="1"/>
    </xf>
    <xf numFmtId="0" fontId="79" fillId="20" borderId="0" xfId="1" applyFont="1" applyFill="1" applyBorder="1" applyAlignment="1">
      <alignment horizontal="center" vertical="center"/>
    </xf>
    <xf numFmtId="0" fontId="13" fillId="2" borderId="0" xfId="0" applyFont="1" applyFill="1" applyBorder="1" applyAlignment="1">
      <alignment horizontal="center" vertical="top" wrapText="1"/>
    </xf>
    <xf numFmtId="0" fontId="60" fillId="2" borderId="0" xfId="0" applyFont="1" applyFill="1" applyAlignment="1">
      <alignment horizontal="left"/>
    </xf>
    <xf numFmtId="0" fontId="83" fillId="4" borderId="74" xfId="1" applyFont="1" applyFill="1" applyBorder="1" applyAlignment="1" applyProtection="1">
      <alignment horizontal="center" vertical="center" wrapText="1"/>
    </xf>
    <xf numFmtId="0" fontId="12" fillId="0" borderId="22" xfId="1" applyFont="1" applyFill="1" applyBorder="1" applyAlignment="1" applyProtection="1">
      <alignment horizontal="center"/>
      <protection locked="0"/>
    </xf>
    <xf numFmtId="0" fontId="2" fillId="0" borderId="1" xfId="1" applyBorder="1" applyAlignment="1" applyProtection="1">
      <alignment horizontal="center"/>
      <protection locked="0"/>
    </xf>
    <xf numFmtId="0" fontId="16" fillId="2" borderId="0" xfId="0" applyFont="1" applyFill="1" applyBorder="1" applyAlignment="1">
      <alignment vertical="top" wrapText="1"/>
    </xf>
    <xf numFmtId="0" fontId="83" fillId="4" borderId="78" xfId="1" applyFont="1" applyFill="1" applyBorder="1" applyAlignment="1" applyProtection="1">
      <alignment horizontal="center" vertical="center" wrapText="1"/>
    </xf>
    <xf numFmtId="0" fontId="12" fillId="21" borderId="1" xfId="1" applyFont="1" applyFill="1" applyBorder="1" applyAlignment="1" applyProtection="1">
      <alignment vertical="center"/>
      <protection locked="0"/>
    </xf>
    <xf numFmtId="0" fontId="12" fillId="0" borderId="1" xfId="1" applyFont="1" applyBorder="1" applyAlignment="1" applyProtection="1">
      <alignment vertical="center"/>
      <protection locked="0"/>
    </xf>
    <xf numFmtId="0" fontId="83" fillId="4" borderId="79" xfId="1" applyFont="1" applyFill="1" applyBorder="1" applyAlignment="1" applyProtection="1">
      <alignment horizontal="center" vertical="center" wrapText="1"/>
    </xf>
    <xf numFmtId="44" fontId="2" fillId="0" borderId="1" xfId="1" applyNumberFormat="1" applyFill="1" applyBorder="1" applyAlignment="1" applyProtection="1">
      <alignment horizontal="right"/>
      <protection locked="0"/>
    </xf>
    <xf numFmtId="44" fontId="2" fillId="5" borderId="1" xfId="1" applyNumberFormat="1" applyFill="1" applyBorder="1" applyAlignment="1" applyProtection="1">
      <alignment horizontal="right"/>
    </xf>
    <xf numFmtId="0" fontId="84" fillId="0" borderId="0" xfId="1" quotePrefix="1" applyFont="1" applyBorder="1" applyAlignment="1">
      <alignment horizontal="left" vertical="top" wrapText="1"/>
    </xf>
    <xf numFmtId="0" fontId="12" fillId="5" borderId="1" xfId="1" applyFont="1" applyFill="1" applyBorder="1" applyAlignment="1" applyProtection="1">
      <alignment vertical="center"/>
      <protection locked="0"/>
    </xf>
    <xf numFmtId="0" fontId="0" fillId="2" borderId="0" xfId="0" applyFill="1" applyBorder="1" applyAlignment="1"/>
    <xf numFmtId="0" fontId="83" fillId="4" borderId="75" xfId="1" applyFont="1" applyFill="1" applyBorder="1" applyAlignment="1" applyProtection="1">
      <alignment horizontal="center" vertical="center" wrapText="1"/>
    </xf>
    <xf numFmtId="0" fontId="2" fillId="2" borderId="0" xfId="1" applyFill="1" applyAlignment="1" applyProtection="1">
      <alignment horizontal="center"/>
    </xf>
    <xf numFmtId="0" fontId="2" fillId="2" borderId="0" xfId="1" applyFill="1" applyProtection="1"/>
    <xf numFmtId="0" fontId="2" fillId="0" borderId="22" xfId="1" applyFill="1" applyBorder="1" applyAlignment="1" applyProtection="1">
      <alignment horizontal="center"/>
      <protection locked="0"/>
    </xf>
    <xf numFmtId="0" fontId="2" fillId="0" borderId="1" xfId="1" applyBorder="1" applyAlignment="1" applyProtection="1">
      <alignment vertical="center"/>
      <protection locked="0"/>
    </xf>
    <xf numFmtId="44" fontId="2" fillId="2" borderId="1" xfId="1" applyNumberFormat="1" applyFill="1" applyBorder="1" applyAlignment="1" applyProtection="1">
      <alignment horizontal="right"/>
      <protection locked="0"/>
    </xf>
    <xf numFmtId="0" fontId="2" fillId="0" borderId="1" xfId="1" applyFill="1" applyBorder="1" applyAlignment="1" applyProtection="1">
      <alignment horizontal="center"/>
      <protection locked="0"/>
    </xf>
    <xf numFmtId="0" fontId="3" fillId="2" borderId="0" xfId="1" applyFont="1" applyFill="1" applyBorder="1" applyAlignment="1">
      <alignment horizontal="center" vertical="center"/>
    </xf>
    <xf numFmtId="0" fontId="79" fillId="20" borderId="0" xfId="1" applyFont="1" applyFill="1" applyBorder="1" applyAlignment="1">
      <alignment horizontal="center" vertical="center"/>
    </xf>
    <xf numFmtId="0" fontId="1" fillId="2" borderId="85" xfId="2" applyFill="1" applyBorder="1"/>
    <xf numFmtId="0" fontId="12" fillId="2" borderId="0" xfId="2" applyFont="1" applyFill="1" applyBorder="1" applyAlignment="1">
      <alignment horizontal="center"/>
    </xf>
    <xf numFmtId="0" fontId="42" fillId="2" borderId="0" xfId="2" applyFont="1" applyFill="1" applyBorder="1" applyAlignment="1"/>
    <xf numFmtId="0" fontId="56" fillId="2" borderId="0" xfId="2" applyFont="1" applyFill="1" applyBorder="1" applyAlignment="1">
      <alignment horizontal="left" vertical="center" wrapText="1"/>
    </xf>
    <xf numFmtId="0" fontId="59" fillId="2" borderId="0" xfId="2" applyFont="1" applyFill="1" applyBorder="1" applyAlignment="1">
      <alignment vertical="center" wrapText="1"/>
    </xf>
    <xf numFmtId="0" fontId="62" fillId="2" borderId="0" xfId="2" applyFont="1" applyFill="1" applyBorder="1" applyAlignment="1">
      <alignment vertical="center"/>
    </xf>
    <xf numFmtId="0" fontId="42" fillId="2" borderId="0" xfId="2" applyFont="1" applyFill="1" applyBorder="1" applyAlignment="1">
      <alignment horizontal="center"/>
    </xf>
    <xf numFmtId="0" fontId="1" fillId="2" borderId="54" xfId="2" applyFill="1" applyBorder="1"/>
    <xf numFmtId="0" fontId="1" fillId="0" borderId="0" xfId="2"/>
    <xf numFmtId="0" fontId="38" fillId="2" borderId="0" xfId="2" applyFont="1" applyFill="1" applyBorder="1" applyAlignment="1">
      <alignment horizontal="left" vertical="top" wrapText="1"/>
    </xf>
    <xf numFmtId="0" fontId="18" fillId="2" borderId="86" xfId="2" applyFont="1" applyFill="1" applyBorder="1" applyAlignment="1">
      <alignment horizontal="left" vertical="top" wrapText="1"/>
    </xf>
    <xf numFmtId="0" fontId="4" fillId="0" borderId="86" xfId="2" applyFont="1" applyBorder="1"/>
    <xf numFmtId="0" fontId="12" fillId="2" borderId="0" xfId="2" applyFont="1" applyFill="1" applyBorder="1"/>
    <xf numFmtId="0" fontId="12" fillId="2" borderId="0" xfId="2" applyFont="1" applyFill="1"/>
    <xf numFmtId="0" fontId="13" fillId="2" borderId="0" xfId="2" applyFont="1" applyFill="1" applyBorder="1" applyAlignment="1"/>
    <xf numFmtId="0" fontId="12" fillId="2" borderId="0" xfId="2" applyFont="1" applyFill="1" applyBorder="1" applyAlignment="1">
      <alignment vertical="center"/>
    </xf>
    <xf numFmtId="0" fontId="13" fillId="2" borderId="0" xfId="2" applyFont="1" applyFill="1" applyBorder="1" applyAlignment="1">
      <alignment vertical="center"/>
    </xf>
    <xf numFmtId="0" fontId="11" fillId="2" borderId="0" xfId="2" applyFont="1" applyFill="1"/>
    <xf numFmtId="0" fontId="40" fillId="0" borderId="86" xfId="2" applyFont="1" applyBorder="1" applyAlignment="1">
      <alignment horizontal="center"/>
    </xf>
    <xf numFmtId="0" fontId="40" fillId="2" borderId="86" xfId="2" applyFont="1" applyFill="1" applyBorder="1" applyAlignment="1">
      <alignment horizontal="center"/>
    </xf>
    <xf numFmtId="0" fontId="41" fillId="2" borderId="0" xfId="2" applyFont="1" applyFill="1"/>
    <xf numFmtId="0" fontId="58" fillId="2" borderId="0" xfId="2" applyFont="1" applyFill="1"/>
    <xf numFmtId="0" fontId="58" fillId="0" borderId="0" xfId="2" applyFont="1"/>
    <xf numFmtId="0" fontId="42" fillId="0" borderId="86" xfId="2" applyFont="1" applyFill="1" applyBorder="1" applyAlignment="1">
      <alignment horizontal="center"/>
    </xf>
    <xf numFmtId="0" fontId="40" fillId="2" borderId="0" xfId="2" applyFont="1" applyFill="1"/>
    <xf numFmtId="0" fontId="42" fillId="5" borderId="86" xfId="2" applyFont="1" applyFill="1" applyBorder="1" applyAlignment="1">
      <alignment horizontal="center" vertical="center" wrapText="1"/>
    </xf>
    <xf numFmtId="0" fontId="42" fillId="0" borderId="0" xfId="2" applyFont="1" applyFill="1" applyBorder="1" applyAlignment="1">
      <alignment vertical="center" wrapText="1"/>
    </xf>
    <xf numFmtId="0" fontId="40" fillId="2" borderId="0" xfId="2" applyFont="1" applyFill="1" applyBorder="1"/>
    <xf numFmtId="0" fontId="40" fillId="0" borderId="0" xfId="2" applyFont="1" applyBorder="1"/>
    <xf numFmtId="0" fontId="43" fillId="2" borderId="0" xfId="2" applyFont="1" applyFill="1" applyBorder="1" applyAlignment="1">
      <alignment horizontal="center" vertical="top" wrapText="1"/>
    </xf>
    <xf numFmtId="0" fontId="43" fillId="2" borderId="0" xfId="2" applyFont="1" applyFill="1" applyBorder="1" applyAlignment="1">
      <alignment vertical="top" wrapText="1"/>
    </xf>
    <xf numFmtId="0" fontId="45" fillId="4" borderId="86" xfId="2" applyFont="1" applyFill="1" applyBorder="1" applyAlignment="1">
      <alignment horizontal="center" vertical="center" wrapText="1"/>
    </xf>
    <xf numFmtId="166" fontId="45" fillId="4" borderId="86" xfId="3" applyNumberFormat="1" applyFont="1" applyFill="1" applyBorder="1" applyAlignment="1">
      <alignment horizontal="center" vertical="center"/>
    </xf>
    <xf numFmtId="166" fontId="45" fillId="4" borderId="81" xfId="3" applyNumberFormat="1" applyFont="1" applyFill="1" applyBorder="1" applyAlignment="1">
      <alignment horizontal="center" vertical="center"/>
    </xf>
    <xf numFmtId="0" fontId="1" fillId="2" borderId="0" xfId="2" applyFill="1"/>
    <xf numFmtId="0" fontId="47" fillId="0" borderId="86" xfId="3" applyNumberFormat="1" applyFont="1" applyFill="1" applyBorder="1" applyAlignment="1">
      <alignment horizontal="center"/>
    </xf>
    <xf numFmtId="166" fontId="47" fillId="0" borderId="86" xfId="3" applyNumberFormat="1" applyFont="1" applyBorder="1"/>
    <xf numFmtId="0" fontId="47" fillId="0" borderId="86" xfId="3" applyNumberFormat="1" applyFont="1" applyBorder="1" applyAlignment="1">
      <alignment horizontal="center"/>
    </xf>
    <xf numFmtId="0" fontId="42" fillId="2" borderId="0" xfId="2" applyFont="1" applyFill="1"/>
    <xf numFmtId="0" fontId="46" fillId="2" borderId="38" xfId="2" applyFont="1" applyFill="1" applyBorder="1" applyAlignment="1">
      <alignment wrapText="1"/>
    </xf>
    <xf numFmtId="0" fontId="46" fillId="2" borderId="52" xfId="2" applyFont="1" applyFill="1" applyBorder="1" applyAlignment="1">
      <alignment wrapText="1"/>
    </xf>
    <xf numFmtId="0" fontId="53" fillId="5" borderId="81" xfId="2" applyFont="1" applyFill="1" applyBorder="1" applyAlignment="1">
      <alignment horizontal="center" vertical="center" wrapText="1"/>
    </xf>
    <xf numFmtId="0" fontId="53" fillId="5" borderId="86" xfId="2" applyFont="1" applyFill="1" applyBorder="1" applyAlignment="1">
      <alignment horizontal="center" vertical="center" wrapText="1"/>
    </xf>
    <xf numFmtId="164" fontId="53" fillId="5" borderId="86" xfId="3" applyFont="1" applyFill="1" applyBorder="1" applyAlignment="1">
      <alignment horizontal="center" vertical="center" wrapText="1"/>
    </xf>
    <xf numFmtId="0" fontId="1" fillId="13" borderId="86" xfId="2" applyFill="1" applyBorder="1"/>
    <xf numFmtId="0" fontId="47" fillId="0" borderId="86" xfId="2" applyFont="1" applyBorder="1"/>
    <xf numFmtId="0" fontId="47" fillId="0" borderId="86" xfId="2" applyFont="1" applyBorder="1" applyAlignment="1">
      <alignment horizontal="center"/>
    </xf>
    <xf numFmtId="0" fontId="47" fillId="5" borderId="86" xfId="2" applyFont="1" applyFill="1" applyBorder="1" applyAlignment="1">
      <alignment horizontal="center"/>
    </xf>
    <xf numFmtId="166" fontId="47" fillId="5" borderId="86" xfId="3" applyNumberFormat="1" applyFont="1" applyFill="1" applyBorder="1" applyAlignment="1">
      <alignment wrapText="1"/>
    </xf>
    <xf numFmtId="166" fontId="47" fillId="5" borderId="86" xfId="2" applyNumberFormat="1" applyFont="1" applyFill="1" applyBorder="1" applyAlignment="1"/>
    <xf numFmtId="0" fontId="40" fillId="2" borderId="87" xfId="2" applyFont="1" applyFill="1" applyBorder="1"/>
    <xf numFmtId="0" fontId="47" fillId="2" borderId="0" xfId="2" applyFont="1" applyFill="1" applyBorder="1"/>
    <xf numFmtId="0" fontId="47" fillId="2" borderId="0" xfId="2" applyFont="1" applyFill="1" applyBorder="1" applyAlignment="1">
      <alignment horizontal="center"/>
    </xf>
    <xf numFmtId="166" fontId="47" fillId="2" borderId="0" xfId="3" applyNumberFormat="1" applyFont="1" applyFill="1" applyBorder="1"/>
    <xf numFmtId="0" fontId="1" fillId="2" borderId="0" xfId="2" applyFill="1" applyBorder="1"/>
    <xf numFmtId="164" fontId="48" fillId="2" borderId="0" xfId="3" applyFont="1" applyFill="1" applyBorder="1" applyAlignment="1">
      <alignment horizontal="left" wrapText="1"/>
    </xf>
    <xf numFmtId="0" fontId="52" fillId="14" borderId="46" xfId="2" applyFont="1" applyFill="1" applyBorder="1" applyAlignment="1">
      <alignment horizontal="left" wrapText="1"/>
    </xf>
    <xf numFmtId="0" fontId="52" fillId="14" borderId="0" xfId="2" applyFont="1" applyFill="1" applyBorder="1" applyAlignment="1">
      <alignment horizontal="left" wrapText="1"/>
    </xf>
    <xf numFmtId="0" fontId="52" fillId="14" borderId="57" xfId="2" applyFont="1" applyFill="1" applyBorder="1" applyAlignment="1">
      <alignment horizontal="left" wrapText="1"/>
    </xf>
    <xf numFmtId="0" fontId="53" fillId="14" borderId="88" xfId="2" applyFont="1" applyFill="1" applyBorder="1"/>
    <xf numFmtId="166" fontId="53" fillId="14" borderId="86" xfId="3" applyNumberFormat="1" applyFont="1" applyFill="1" applyBorder="1" applyAlignment="1">
      <alignment horizontal="center"/>
    </xf>
    <xf numFmtId="164" fontId="47" fillId="14" borderId="0" xfId="3" applyFont="1" applyFill="1" applyBorder="1"/>
    <xf numFmtId="0" fontId="47" fillId="14" borderId="0" xfId="2" applyFont="1" applyFill="1" applyBorder="1"/>
    <xf numFmtId="0" fontId="1" fillId="14" borderId="0" xfId="2" applyFont="1" applyFill="1" applyBorder="1"/>
    <xf numFmtId="0" fontId="1" fillId="14" borderId="57" xfId="2" applyFont="1" applyFill="1" applyBorder="1"/>
    <xf numFmtId="0" fontId="47" fillId="14" borderId="86" xfId="3" applyNumberFormat="1" applyFont="1" applyFill="1" applyBorder="1" applyAlignment="1">
      <alignment horizontal="center"/>
    </xf>
    <xf numFmtId="166" fontId="47" fillId="14" borderId="86" xfId="3" applyNumberFormat="1" applyFont="1" applyFill="1" applyBorder="1"/>
    <xf numFmtId="0" fontId="53" fillId="14" borderId="46" xfId="2" applyFont="1" applyFill="1" applyBorder="1"/>
    <xf numFmtId="166" fontId="53" fillId="14" borderId="0" xfId="3" applyNumberFormat="1" applyFont="1" applyFill="1" applyBorder="1"/>
    <xf numFmtId="0" fontId="47" fillId="14" borderId="0" xfId="2" applyFont="1" applyFill="1" applyBorder="1" applyAlignment="1">
      <alignment horizontal="center"/>
    </xf>
    <xf numFmtId="0" fontId="53" fillId="14" borderId="88" xfId="2" applyFont="1" applyFill="1" applyBorder="1" applyAlignment="1">
      <alignment horizontal="center" vertical="center" wrapText="1"/>
    </xf>
    <xf numFmtId="0" fontId="53" fillId="14" borderId="86" xfId="2" applyFont="1" applyFill="1" applyBorder="1" applyAlignment="1">
      <alignment horizontal="center" vertical="center" wrapText="1"/>
    </xf>
    <xf numFmtId="164" fontId="53" fillId="14" borderId="86" xfId="3" applyFont="1" applyFill="1" applyBorder="1" applyAlignment="1">
      <alignment horizontal="center" vertical="center" wrapText="1"/>
    </xf>
    <xf numFmtId="0" fontId="53" fillId="15" borderId="86" xfId="2" applyFont="1" applyFill="1" applyBorder="1" applyAlignment="1">
      <alignment vertical="center" wrapText="1"/>
    </xf>
    <xf numFmtId="0" fontId="53" fillId="15" borderId="86" xfId="2" applyFont="1" applyFill="1" applyBorder="1" applyAlignment="1">
      <alignment horizontal="center" vertical="center" wrapText="1"/>
    </xf>
    <xf numFmtId="164" fontId="53" fillId="15" borderId="86" xfId="3" applyFont="1" applyFill="1" applyBorder="1" applyAlignment="1">
      <alignment horizontal="center" vertical="center" wrapText="1"/>
    </xf>
    <xf numFmtId="164" fontId="53" fillId="15" borderId="89" xfId="3" applyFont="1" applyFill="1" applyBorder="1" applyAlignment="1">
      <alignment horizontal="center" vertical="center" wrapText="1"/>
    </xf>
    <xf numFmtId="0" fontId="47" fillId="14" borderId="88" xfId="2" applyFont="1" applyFill="1" applyBorder="1"/>
    <xf numFmtId="0" fontId="47" fillId="14" borderId="86" xfId="2" applyFont="1" applyFill="1" applyBorder="1" applyAlignment="1">
      <alignment horizontal="center"/>
    </xf>
    <xf numFmtId="0" fontId="47" fillId="15" borderId="86" xfId="2" applyFont="1" applyFill="1" applyBorder="1" applyAlignment="1">
      <alignment horizontal="center"/>
    </xf>
    <xf numFmtId="166" fontId="47" fillId="15" borderId="86" xfId="3" applyNumberFormat="1" applyFont="1" applyFill="1" applyBorder="1" applyAlignment="1">
      <alignment wrapText="1"/>
    </xf>
    <xf numFmtId="166" fontId="47" fillId="15" borderId="86" xfId="2" applyNumberFormat="1" applyFont="1" applyFill="1" applyBorder="1" applyAlignment="1"/>
    <xf numFmtId="166" fontId="47" fillId="15" borderId="89" xfId="2" applyNumberFormat="1" applyFont="1" applyFill="1" applyBorder="1" applyAlignment="1"/>
    <xf numFmtId="0" fontId="40" fillId="14" borderId="88" xfId="2" applyFont="1" applyFill="1" applyBorder="1"/>
    <xf numFmtId="0" fontId="47" fillId="14" borderId="46" xfId="2" applyFont="1" applyFill="1" applyBorder="1"/>
    <xf numFmtId="166" fontId="47" fillId="14" borderId="0" xfId="3" applyNumberFormat="1" applyFont="1" applyFill="1" applyBorder="1"/>
    <xf numFmtId="164" fontId="43" fillId="14" borderId="46" xfId="3" applyFont="1" applyFill="1" applyBorder="1" applyAlignment="1">
      <alignment horizontal="left"/>
    </xf>
    <xf numFmtId="0" fontId="57" fillId="14" borderId="0" xfId="2" applyFont="1" applyFill="1" applyBorder="1" applyAlignment="1">
      <alignment horizontal="center"/>
    </xf>
    <xf numFmtId="166" fontId="57" fillId="14" borderId="0" xfId="3" applyNumberFormat="1" applyFont="1" applyFill="1" applyBorder="1" applyAlignment="1">
      <alignment wrapText="1"/>
    </xf>
    <xf numFmtId="166" fontId="57" fillId="14" borderId="0" xfId="2" applyNumberFormat="1" applyFont="1" applyFill="1" applyBorder="1" applyAlignment="1"/>
    <xf numFmtId="0" fontId="45" fillId="4" borderId="88" xfId="2" applyFont="1" applyFill="1" applyBorder="1"/>
    <xf numFmtId="166" fontId="45" fillId="4" borderId="86" xfId="3" applyNumberFormat="1" applyFont="1" applyFill="1" applyBorder="1" applyAlignment="1">
      <alignment horizontal="center"/>
    </xf>
    <xf numFmtId="0" fontId="57" fillId="14" borderId="0" xfId="2" applyFont="1" applyFill="1" applyBorder="1" applyAlignment="1">
      <alignment vertical="top" wrapText="1"/>
    </xf>
    <xf numFmtId="0" fontId="57" fillId="14" borderId="57" xfId="2" applyFont="1" applyFill="1" applyBorder="1" applyAlignment="1">
      <alignment vertical="top" wrapText="1"/>
    </xf>
    <xf numFmtId="49" fontId="54" fillId="14" borderId="47" xfId="2" applyNumberFormat="1" applyFont="1" applyFill="1" applyBorder="1"/>
    <xf numFmtId="166" fontId="42" fillId="15" borderId="49" xfId="2" applyNumberFormat="1" applyFont="1" applyFill="1" applyBorder="1"/>
    <xf numFmtId="0" fontId="43" fillId="2" borderId="0" xfId="2" applyFont="1" applyFill="1" applyBorder="1" applyAlignment="1">
      <alignment horizontal="center" wrapText="1"/>
    </xf>
    <xf numFmtId="0" fontId="55" fillId="2" borderId="0" xfId="2" applyFont="1" applyFill="1" applyBorder="1"/>
    <xf numFmtId="0" fontId="12" fillId="2" borderId="38" xfId="2" applyFont="1" applyFill="1" applyBorder="1" applyAlignment="1">
      <alignment horizontal="center"/>
    </xf>
    <xf numFmtId="0" fontId="1" fillId="2" borderId="38" xfId="2" applyFill="1" applyBorder="1" applyAlignment="1">
      <alignment horizontal="center"/>
    </xf>
    <xf numFmtId="164" fontId="47" fillId="2" borderId="0" xfId="3" applyFont="1" applyFill="1" applyBorder="1"/>
    <xf numFmtId="0" fontId="41" fillId="2" borderId="0" xfId="2" applyFont="1" applyFill="1" applyBorder="1"/>
    <xf numFmtId="0" fontId="42" fillId="5" borderId="86" xfId="2" applyFont="1" applyFill="1" applyBorder="1"/>
    <xf numFmtId="166" fontId="42" fillId="5" borderId="86" xfId="2" applyNumberFormat="1" applyFont="1" applyFill="1" applyBorder="1"/>
    <xf numFmtId="164" fontId="40" fillId="2" borderId="0" xfId="3" applyFont="1" applyFill="1" applyBorder="1"/>
    <xf numFmtId="0" fontId="42" fillId="2" borderId="0" xfId="2" applyFont="1" applyFill="1" applyBorder="1" applyAlignment="1">
      <alignment horizontal="center" vertical="center"/>
    </xf>
    <xf numFmtId="0" fontId="43" fillId="2" borderId="84" xfId="2" applyFont="1" applyFill="1" applyBorder="1" applyAlignment="1"/>
    <xf numFmtId="0" fontId="43" fillId="2" borderId="0" xfId="2" applyFont="1" applyFill="1" applyBorder="1" applyAlignment="1"/>
    <xf numFmtId="0" fontId="42" fillId="2" borderId="0" xfId="2" applyFont="1" applyFill="1" applyBorder="1"/>
    <xf numFmtId="0" fontId="43" fillId="2" borderId="0" xfId="2" applyFont="1" applyFill="1" applyBorder="1"/>
    <xf numFmtId="0" fontId="1" fillId="2" borderId="91" xfId="2" applyFill="1" applyBorder="1"/>
    <xf numFmtId="0" fontId="1" fillId="2" borderId="44" xfId="2" applyFill="1" applyBorder="1"/>
    <xf numFmtId="0" fontId="1" fillId="2" borderId="55" xfId="2" applyFill="1" applyBorder="1"/>
    <xf numFmtId="0" fontId="3" fillId="2" borderId="26" xfId="0" applyFont="1" applyFill="1" applyBorder="1" applyAlignment="1">
      <alignment vertical="center"/>
    </xf>
    <xf numFmtId="0" fontId="5" fillId="0" borderId="0" xfId="0" applyFont="1" applyBorder="1" applyAlignment="1">
      <alignment horizontal="center" vertical="center"/>
    </xf>
    <xf numFmtId="0" fontId="3" fillId="2" borderId="0" xfId="0" applyFont="1" applyFill="1" applyBorder="1" applyAlignment="1">
      <alignment horizontal="center" vertical="center"/>
    </xf>
    <xf numFmtId="0" fontId="6" fillId="3" borderId="86" xfId="1" quotePrefix="1" applyFont="1" applyFill="1" applyBorder="1" applyAlignment="1">
      <alignment horizontal="center" vertical="center" wrapText="1"/>
    </xf>
    <xf numFmtId="0" fontId="6" fillId="2" borderId="86" xfId="1" quotePrefix="1" applyFont="1" applyFill="1" applyBorder="1" applyAlignment="1">
      <alignment horizontal="center" vertical="center" wrapText="1"/>
    </xf>
    <xf numFmtId="165" fontId="5" fillId="3" borderId="12" xfId="0" applyNumberFormat="1" applyFont="1" applyFill="1" applyBorder="1" applyAlignment="1" applyProtection="1">
      <alignment horizontal="center" vertical="center"/>
    </xf>
    <xf numFmtId="0" fontId="7" fillId="3" borderId="1" xfId="0" applyNumberFormat="1" applyFont="1" applyFill="1" applyBorder="1" applyAlignment="1" applyProtection="1">
      <alignment horizontal="center" vertical="center" wrapText="1"/>
    </xf>
    <xf numFmtId="0" fontId="7" fillId="3" borderId="22" xfId="0" applyNumberFormat="1" applyFont="1" applyFill="1" applyBorder="1" applyAlignment="1" applyProtection="1">
      <alignment horizontal="center" vertical="center" wrapText="1"/>
    </xf>
    <xf numFmtId="44" fontId="5" fillId="3" borderId="1" xfId="0" applyNumberFormat="1" applyFont="1" applyFill="1" applyBorder="1" applyAlignment="1">
      <alignment horizontal="center" vertical="center"/>
    </xf>
    <xf numFmtId="44" fontId="7" fillId="0" borderId="1" xfId="0" applyNumberFormat="1" applyFont="1" applyFill="1" applyBorder="1" applyAlignment="1">
      <alignment horizontal="center" vertical="center"/>
    </xf>
    <xf numFmtId="44" fontId="7" fillId="0" borderId="1" xfId="0" applyNumberFormat="1" applyFont="1" applyFill="1" applyBorder="1"/>
    <xf numFmtId="44" fontId="7" fillId="0" borderId="22" xfId="0" applyNumberFormat="1" applyFont="1" applyFill="1" applyBorder="1"/>
    <xf numFmtId="44" fontId="5" fillId="3" borderId="11" xfId="0" applyNumberFormat="1" applyFont="1" applyFill="1" applyBorder="1" applyAlignment="1" applyProtection="1">
      <alignment horizontal="center" vertical="center"/>
    </xf>
    <xf numFmtId="44" fontId="5" fillId="3" borderId="5" xfId="0" applyNumberFormat="1" applyFont="1" applyFill="1" applyBorder="1" applyAlignment="1" applyProtection="1">
      <alignment horizontal="center" vertical="center"/>
    </xf>
    <xf numFmtId="0" fontId="7" fillId="3" borderId="10" xfId="0" applyFont="1" applyFill="1" applyBorder="1" applyProtection="1"/>
    <xf numFmtId="165" fontId="5" fillId="3" borderId="24" xfId="0" applyNumberFormat="1" applyFont="1" applyFill="1" applyBorder="1" applyAlignment="1" applyProtection="1">
      <alignment horizontal="center" vertical="center"/>
    </xf>
    <xf numFmtId="0" fontId="15" fillId="2" borderId="38" xfId="0" applyFont="1" applyFill="1" applyBorder="1" applyAlignment="1">
      <alignment vertical="center" wrapText="1"/>
    </xf>
    <xf numFmtId="0" fontId="79" fillId="20" borderId="82" xfId="1" applyFont="1" applyFill="1" applyBorder="1" applyAlignment="1">
      <alignment horizontal="center" vertical="center"/>
    </xf>
    <xf numFmtId="0" fontId="83" fillId="4" borderId="95" xfId="1" applyFont="1" applyFill="1" applyBorder="1" applyAlignment="1" applyProtection="1">
      <alignment horizontal="center" vertical="center" wrapText="1"/>
    </xf>
    <xf numFmtId="0" fontId="36" fillId="4" borderId="74" xfId="1" applyFont="1" applyFill="1" applyBorder="1" applyAlignment="1" applyProtection="1">
      <alignment horizontal="center" vertical="center" wrapText="1"/>
    </xf>
    <xf numFmtId="10" fontId="7" fillId="3" borderId="10" xfId="0" applyNumberFormat="1" applyFont="1" applyFill="1" applyBorder="1" applyProtection="1"/>
    <xf numFmtId="0" fontId="83" fillId="24" borderId="86" xfId="1" applyFont="1" applyFill="1" applyBorder="1" applyAlignment="1" applyProtection="1">
      <alignment vertical="center"/>
    </xf>
    <xf numFmtId="44" fontId="83" fillId="24" borderId="86" xfId="1" applyNumberFormat="1" applyFont="1" applyFill="1" applyBorder="1" applyAlignment="1" applyProtection="1">
      <alignment vertical="center"/>
    </xf>
    <xf numFmtId="0" fontId="29" fillId="0" borderId="1" xfId="1" applyFont="1" applyFill="1" applyBorder="1" applyAlignment="1" applyProtection="1">
      <alignment horizontal="center" vertical="center"/>
      <protection locked="0"/>
    </xf>
    <xf numFmtId="0" fontId="29" fillId="9" borderId="1" xfId="0" applyFont="1" applyFill="1" applyBorder="1" applyAlignment="1">
      <alignment horizontal="center" vertical="top" wrapText="1"/>
    </xf>
    <xf numFmtId="0" fontId="21" fillId="0" borderId="27" xfId="0" applyFont="1" applyFill="1" applyBorder="1" applyAlignment="1">
      <alignment horizontal="center" vertical="center" wrapText="1"/>
    </xf>
    <xf numFmtId="0" fontId="21" fillId="0" borderId="27" xfId="0" applyFont="1" applyFill="1" applyBorder="1" applyAlignment="1">
      <alignment horizontal="center" vertical="center"/>
    </xf>
    <xf numFmtId="0" fontId="14" fillId="6" borderId="0" xfId="0" applyFont="1" applyFill="1" applyBorder="1" applyAlignment="1">
      <alignment horizontal="center" wrapText="1"/>
    </xf>
    <xf numFmtId="0" fontId="24" fillId="6" borderId="0" xfId="0" applyFont="1" applyFill="1" applyBorder="1" applyAlignment="1">
      <alignment horizontal="center" wrapText="1"/>
    </xf>
    <xf numFmtId="0" fontId="25" fillId="7" borderId="29" xfId="0" applyFont="1" applyFill="1" applyBorder="1" applyAlignment="1">
      <alignment horizontal="center" vertical="center"/>
    </xf>
    <xf numFmtId="0" fontId="25" fillId="7" borderId="0" xfId="0" applyFont="1" applyFill="1" applyBorder="1" applyAlignment="1">
      <alignment horizontal="center" vertical="center"/>
    </xf>
    <xf numFmtId="0" fontId="25" fillId="7" borderId="30" xfId="0" applyFont="1" applyFill="1" applyBorder="1" applyAlignment="1">
      <alignment horizontal="center" vertical="center"/>
    </xf>
    <xf numFmtId="0" fontId="25" fillId="7" borderId="22" xfId="0" applyFont="1" applyFill="1" applyBorder="1" applyAlignment="1">
      <alignment horizontal="center" vertical="center"/>
    </xf>
    <xf numFmtId="0" fontId="25" fillId="7" borderId="28" xfId="0" applyFont="1" applyFill="1" applyBorder="1" applyAlignment="1">
      <alignment horizontal="center" vertical="center"/>
    </xf>
    <xf numFmtId="0" fontId="9" fillId="8" borderId="1" xfId="1" applyFont="1" applyFill="1" applyBorder="1" applyAlignment="1" applyProtection="1">
      <alignment horizontal="center" vertical="center"/>
      <protection locked="0"/>
    </xf>
    <xf numFmtId="0" fontId="20" fillId="25" borderId="32" xfId="0" applyFont="1" applyFill="1" applyBorder="1" applyAlignment="1">
      <alignment horizontal="left"/>
    </xf>
    <xf numFmtId="0" fontId="20" fillId="25" borderId="33" xfId="0" applyFont="1" applyFill="1" applyBorder="1" applyAlignment="1">
      <alignment horizontal="left"/>
    </xf>
    <xf numFmtId="0" fontId="20" fillId="6" borderId="32" xfId="0" applyFont="1" applyFill="1" applyBorder="1" applyAlignment="1">
      <alignment horizontal="left"/>
    </xf>
    <xf numFmtId="0" fontId="20" fillId="6" borderId="33" xfId="0" applyFont="1" applyFill="1" applyBorder="1" applyAlignment="1">
      <alignment horizontal="left"/>
    </xf>
    <xf numFmtId="0" fontId="14" fillId="0" borderId="0" xfId="0" applyFont="1" applyFill="1" applyBorder="1" applyAlignment="1">
      <alignment horizontal="left" vertical="center" wrapText="1"/>
    </xf>
    <xf numFmtId="0" fontId="31" fillId="10" borderId="39" xfId="1" applyFont="1" applyFill="1" applyBorder="1" applyAlignment="1">
      <alignment horizontal="center" vertical="center"/>
    </xf>
    <xf numFmtId="0" fontId="16" fillId="6" borderId="40" xfId="1" applyFont="1" applyFill="1" applyBorder="1" applyAlignment="1">
      <alignment horizontal="justify" vertical="top" wrapText="1"/>
    </xf>
    <xf numFmtId="0" fontId="17" fillId="6" borderId="40" xfId="1" applyFont="1" applyFill="1" applyBorder="1" applyAlignment="1">
      <alignment horizontal="justify" vertical="top" wrapText="1"/>
    </xf>
    <xf numFmtId="0" fontId="17" fillId="6" borderId="0" xfId="1" applyFont="1" applyFill="1" applyBorder="1" applyAlignment="1">
      <alignment horizontal="justify" vertical="top" wrapText="1"/>
    </xf>
    <xf numFmtId="0" fontId="17" fillId="6" borderId="38" xfId="1" applyFont="1" applyFill="1" applyBorder="1" applyAlignment="1">
      <alignment horizontal="justify" vertical="top" wrapText="1"/>
    </xf>
    <xf numFmtId="0" fontId="18" fillId="6" borderId="0" xfId="1" applyFont="1" applyFill="1" applyBorder="1" applyAlignment="1">
      <alignment horizontal="justify" vertical="justify" wrapText="1"/>
    </xf>
    <xf numFmtId="0" fontId="84" fillId="0" borderId="38" xfId="1" quotePrefix="1" applyFont="1" applyBorder="1" applyAlignment="1">
      <alignment horizontal="center" vertical="top" wrapText="1"/>
    </xf>
    <xf numFmtId="0" fontId="83" fillId="24" borderId="81" xfId="1" applyFont="1" applyFill="1" applyBorder="1" applyAlignment="1" applyProtection="1">
      <alignment horizontal="center" vertical="center"/>
    </xf>
    <xf numFmtId="0" fontId="83" fillId="24" borderId="82" xfId="1" applyFont="1" applyFill="1" applyBorder="1" applyAlignment="1" applyProtection="1">
      <alignment horizontal="center" vertical="center"/>
    </xf>
    <xf numFmtId="0" fontId="83" fillId="24" borderId="83" xfId="1" applyFont="1" applyFill="1" applyBorder="1" applyAlignment="1" applyProtection="1">
      <alignment horizontal="center" vertical="center"/>
    </xf>
    <xf numFmtId="0" fontId="16" fillId="2" borderId="84"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16" fillId="2" borderId="38" xfId="0" applyFont="1" applyFill="1" applyBorder="1" applyAlignment="1">
      <alignment horizontal="left" vertical="center" wrapText="1"/>
    </xf>
    <xf numFmtId="0" fontId="9" fillId="0" borderId="81" xfId="1" applyFont="1" applyBorder="1" applyAlignment="1" applyProtection="1">
      <alignment horizontal="right" vertical="top"/>
      <protection locked="0"/>
    </xf>
    <xf numFmtId="0" fontId="9" fillId="0" borderId="82" xfId="1" applyFont="1" applyBorder="1" applyAlignment="1" applyProtection="1">
      <alignment horizontal="right" vertical="top"/>
      <protection locked="0"/>
    </xf>
    <xf numFmtId="0" fontId="9" fillId="0" borderId="83" xfId="1" applyFont="1" applyBorder="1" applyAlignment="1" applyProtection="1">
      <alignment horizontal="right" vertical="top"/>
      <protection locked="0"/>
    </xf>
    <xf numFmtId="0" fontId="84" fillId="0" borderId="24" xfId="1" quotePrefix="1" applyFont="1" applyBorder="1" applyAlignment="1">
      <alignment horizontal="left" vertical="top" wrapText="1"/>
    </xf>
    <xf numFmtId="0" fontId="84" fillId="0" borderId="27" xfId="1" quotePrefix="1" applyFont="1" applyBorder="1" applyAlignment="1">
      <alignment horizontal="left" vertical="top" wrapText="1"/>
    </xf>
    <xf numFmtId="0" fontId="79" fillId="20" borderId="0" xfId="1" applyFont="1" applyFill="1" applyBorder="1" applyAlignment="1">
      <alignment horizontal="center" vertical="center"/>
    </xf>
    <xf numFmtId="0" fontId="82" fillId="22" borderId="0" xfId="1" applyFont="1" applyFill="1" applyBorder="1" applyAlignment="1">
      <alignment horizontal="center"/>
    </xf>
    <xf numFmtId="0" fontId="15" fillId="12" borderId="73" xfId="1" applyFont="1" applyFill="1" applyBorder="1" applyAlignment="1">
      <alignment horizontal="center"/>
    </xf>
    <xf numFmtId="0" fontId="85" fillId="23" borderId="80" xfId="1" applyFont="1" applyFill="1" applyBorder="1" applyAlignment="1" applyProtection="1">
      <alignment horizontal="left" vertical="top" wrapText="1"/>
    </xf>
    <xf numFmtId="0" fontId="85" fillId="23" borderId="0" xfId="1" applyFont="1" applyFill="1" applyBorder="1" applyAlignment="1" applyProtection="1">
      <alignment horizontal="left" vertical="top" wrapText="1"/>
    </xf>
    <xf numFmtId="0" fontId="85" fillId="23" borderId="38" xfId="1" applyFont="1" applyFill="1" applyBorder="1" applyAlignment="1" applyProtection="1">
      <alignment horizontal="left" vertical="top" wrapText="1"/>
    </xf>
    <xf numFmtId="0" fontId="12" fillId="0" borderId="81" xfId="1" applyFont="1" applyFill="1" applyBorder="1" applyAlignment="1" applyProtection="1">
      <alignment horizontal="center" vertical="center"/>
      <protection locked="0"/>
    </xf>
    <xf numFmtId="0" fontId="12" fillId="0" borderId="82" xfId="1" applyFont="1" applyFill="1" applyBorder="1" applyAlignment="1" applyProtection="1">
      <alignment horizontal="center" vertical="center"/>
      <protection locked="0"/>
    </xf>
    <xf numFmtId="0" fontId="12" fillId="0" borderId="83" xfId="1" applyFont="1" applyFill="1" applyBorder="1" applyAlignment="1" applyProtection="1">
      <alignment horizontal="center" vertical="center"/>
      <protection locked="0"/>
    </xf>
    <xf numFmtId="0" fontId="12" fillId="0" borderId="22" xfId="1" applyFont="1" applyFill="1" applyBorder="1" applyAlignment="1" applyProtection="1">
      <alignment horizontal="center" vertical="center"/>
      <protection locked="0"/>
    </xf>
    <xf numFmtId="0" fontId="12" fillId="0" borderId="27" xfId="1" applyFont="1" applyFill="1" applyBorder="1" applyAlignment="1" applyProtection="1">
      <alignment horizontal="center" vertical="center"/>
      <protection locked="0"/>
    </xf>
    <xf numFmtId="0" fontId="12" fillId="0" borderId="28" xfId="1" applyFont="1" applyFill="1" applyBorder="1" applyAlignment="1" applyProtection="1">
      <alignment horizontal="center" vertical="center"/>
      <protection locked="0"/>
    </xf>
    <xf numFmtId="0" fontId="13" fillId="0" borderId="22" xfId="1" applyFont="1" applyFill="1" applyBorder="1" applyAlignment="1" applyProtection="1">
      <alignment horizontal="left"/>
      <protection locked="0"/>
    </xf>
    <xf numFmtId="0" fontId="13" fillId="0" borderId="27" xfId="1" applyFont="1" applyFill="1" applyBorder="1" applyAlignment="1" applyProtection="1">
      <alignment horizontal="left"/>
      <protection locked="0"/>
    </xf>
    <xf numFmtId="0" fontId="13" fillId="0" borderId="28" xfId="1" applyFont="1" applyFill="1" applyBorder="1" applyAlignment="1" applyProtection="1">
      <alignment horizontal="left"/>
      <protection locked="0"/>
    </xf>
    <xf numFmtId="0" fontId="13" fillId="0" borderId="81" xfId="1" applyFont="1" applyFill="1" applyBorder="1" applyAlignment="1" applyProtection="1">
      <alignment horizontal="center" vertical="center"/>
      <protection locked="0"/>
    </xf>
    <xf numFmtId="0" fontId="13" fillId="0" borderId="83" xfId="1" applyFont="1" applyFill="1" applyBorder="1" applyAlignment="1" applyProtection="1">
      <alignment horizontal="center" vertical="center"/>
      <protection locked="0"/>
    </xf>
    <xf numFmtId="0" fontId="13" fillId="5" borderId="93" xfId="0" applyFont="1" applyFill="1" applyBorder="1" applyAlignment="1">
      <alignment horizontal="center" vertical="top" wrapText="1"/>
    </xf>
    <xf numFmtId="0" fontId="13" fillId="5" borderId="52" xfId="0" applyFont="1" applyFill="1" applyBorder="1" applyAlignment="1">
      <alignment horizontal="center" vertical="top" wrapText="1"/>
    </xf>
    <xf numFmtId="0" fontId="82" fillId="22" borderId="73" xfId="1" applyFont="1" applyFill="1" applyBorder="1" applyAlignment="1">
      <alignment horizontal="center"/>
    </xf>
    <xf numFmtId="0" fontId="83" fillId="4" borderId="75" xfId="1" applyFont="1" applyFill="1" applyBorder="1" applyAlignment="1" applyProtection="1">
      <alignment horizontal="center" vertical="center" wrapText="1"/>
    </xf>
    <xf numFmtId="0" fontId="83" fillId="4" borderId="76" xfId="1" applyFont="1" applyFill="1" applyBorder="1" applyAlignment="1" applyProtection="1">
      <alignment horizontal="center" vertical="center" wrapText="1"/>
    </xf>
    <xf numFmtId="0" fontId="83" fillId="4" borderId="77" xfId="1" applyFont="1" applyFill="1" applyBorder="1" applyAlignment="1" applyProtection="1">
      <alignment horizontal="center" vertical="center" wrapText="1"/>
    </xf>
    <xf numFmtId="0" fontId="85" fillId="23" borderId="80" xfId="1" applyFont="1" applyFill="1" applyBorder="1" applyAlignment="1" applyProtection="1">
      <alignment horizontal="left" vertical="center" wrapText="1"/>
    </xf>
    <xf numFmtId="0" fontId="85" fillId="23" borderId="0" xfId="1" applyFont="1" applyFill="1" applyBorder="1" applyAlignment="1" applyProtection="1">
      <alignment horizontal="left" vertical="center" wrapText="1"/>
    </xf>
    <xf numFmtId="0" fontId="2" fillId="21" borderId="22" xfId="1" applyFill="1" applyBorder="1" applyAlignment="1" applyProtection="1">
      <alignment horizontal="center" vertical="center"/>
      <protection locked="0"/>
    </xf>
    <xf numFmtId="0" fontId="2" fillId="21" borderId="27" xfId="1" applyFill="1" applyBorder="1" applyAlignment="1" applyProtection="1">
      <alignment horizontal="center" vertical="center"/>
      <protection locked="0"/>
    </xf>
    <xf numFmtId="0" fontId="2" fillId="21" borderId="28" xfId="1" applyFill="1" applyBorder="1" applyAlignment="1" applyProtection="1">
      <alignment horizontal="center" vertical="center"/>
      <protection locked="0"/>
    </xf>
    <xf numFmtId="0" fontId="79" fillId="20" borderId="38" xfId="1" applyFont="1" applyFill="1" applyBorder="1" applyAlignment="1">
      <alignment horizontal="center" vertical="center"/>
    </xf>
    <xf numFmtId="0" fontId="9" fillId="0" borderId="63" xfId="1" applyFont="1" applyBorder="1" applyAlignment="1" applyProtection="1">
      <alignment horizontal="right" vertical="top"/>
      <protection locked="0"/>
    </xf>
    <xf numFmtId="0" fontId="9" fillId="0" borderId="1" xfId="1" applyFont="1" applyBorder="1" applyAlignment="1" applyProtection="1">
      <alignment horizontal="right" vertical="top"/>
      <protection locked="0"/>
    </xf>
    <xf numFmtId="0" fontId="16" fillId="2" borderId="93" xfId="0" applyFont="1" applyFill="1" applyBorder="1" applyAlignment="1">
      <alignment horizontal="left" vertical="top" wrapText="1"/>
    </xf>
    <xf numFmtId="0" fontId="16" fillId="2" borderId="38" xfId="0" applyFont="1" applyFill="1" applyBorder="1" applyAlignment="1">
      <alignment horizontal="left" vertical="top" wrapText="1"/>
    </xf>
    <xf numFmtId="0" fontId="16" fillId="2" borderId="52" xfId="0" applyFont="1" applyFill="1" applyBorder="1" applyAlignment="1">
      <alignment horizontal="left" vertical="top" wrapText="1"/>
    </xf>
    <xf numFmtId="0" fontId="9" fillId="21" borderId="94" xfId="1" applyFont="1" applyFill="1" applyBorder="1" applyAlignment="1" applyProtection="1">
      <alignment horizontal="center" vertical="center"/>
      <protection locked="0"/>
    </xf>
    <xf numFmtId="0" fontId="9" fillId="21" borderId="92" xfId="1" applyFont="1" applyFill="1" applyBorder="1" applyAlignment="1" applyProtection="1">
      <alignment horizontal="center" vertical="center"/>
      <protection locked="0"/>
    </xf>
    <xf numFmtId="0" fontId="11" fillId="2" borderId="0" xfId="1" applyFont="1" applyFill="1" applyAlignment="1">
      <alignment horizontal="left" wrapText="1"/>
    </xf>
    <xf numFmtId="0" fontId="3" fillId="2" borderId="27" xfId="1" applyFont="1" applyFill="1" applyBorder="1" applyAlignment="1">
      <alignment horizontal="center" vertical="center"/>
    </xf>
    <xf numFmtId="0" fontId="86" fillId="2" borderId="14" xfId="1" applyFont="1" applyFill="1" applyBorder="1" applyAlignment="1">
      <alignment horizontal="left" vertical="center" wrapText="1"/>
    </xf>
    <xf numFmtId="0" fontId="86" fillId="2" borderId="16" xfId="1" applyFont="1" applyFill="1" applyBorder="1" applyAlignment="1">
      <alignment horizontal="left" vertical="center"/>
    </xf>
    <xf numFmtId="0" fontId="86" fillId="2" borderId="17" xfId="1" applyFont="1" applyFill="1" applyBorder="1" applyAlignment="1">
      <alignment horizontal="left" vertical="center"/>
    </xf>
    <xf numFmtId="0" fontId="86" fillId="2" borderId="15" xfId="1" applyFont="1" applyFill="1" applyBorder="1" applyAlignment="1">
      <alignment horizontal="left" vertical="center"/>
    </xf>
    <xf numFmtId="0" fontId="86" fillId="2" borderId="18" xfId="1" applyFont="1" applyFill="1" applyBorder="1" applyAlignment="1">
      <alignment horizontal="left" vertical="center"/>
    </xf>
    <xf numFmtId="0" fontId="86" fillId="2" borderId="2" xfId="1" applyFont="1" applyFill="1" applyBorder="1" applyAlignment="1">
      <alignment horizontal="left" vertical="center"/>
    </xf>
    <xf numFmtId="0" fontId="3" fillId="2" borderId="22"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5" fillId="0" borderId="7" xfId="0" applyFont="1" applyFill="1" applyBorder="1" applyAlignment="1">
      <alignment horizontal="center" vertical="center"/>
    </xf>
    <xf numFmtId="0" fontId="0" fillId="0" borderId="9" xfId="0" applyFill="1" applyBorder="1" applyAlignment="1">
      <alignment horizontal="center" vertical="center"/>
    </xf>
    <xf numFmtId="0" fontId="6" fillId="2" borderId="3" xfId="0" applyFont="1" applyFill="1" applyBorder="1" applyAlignment="1">
      <alignment horizontal="center" vertical="center"/>
    </xf>
    <xf numFmtId="0" fontId="0" fillId="2" borderId="8" xfId="0" applyFill="1" applyBorder="1" applyAlignment="1">
      <alignment horizontal="center" vertical="center"/>
    </xf>
    <xf numFmtId="0" fontId="5" fillId="0" borderId="14" xfId="0" applyFont="1" applyFill="1" applyBorder="1" applyAlignment="1">
      <alignment horizontal="center" vertical="center"/>
    </xf>
    <xf numFmtId="0" fontId="0" fillId="0" borderId="23" xfId="0" applyFill="1" applyBorder="1" applyAlignment="1">
      <alignment horizontal="center" vertical="center"/>
    </xf>
    <xf numFmtId="0" fontId="6" fillId="0" borderId="3" xfId="0" applyFont="1" applyFill="1" applyBorder="1" applyAlignment="1">
      <alignment horizontal="center" vertical="center"/>
    </xf>
    <xf numFmtId="0" fontId="0" fillId="0" borderId="8" xfId="0" applyFill="1" applyBorder="1" applyAlignment="1">
      <alignment horizontal="center" vertical="center"/>
    </xf>
    <xf numFmtId="0" fontId="5" fillId="0" borderId="3" xfId="0" applyFont="1" applyFill="1" applyBorder="1" applyAlignment="1">
      <alignment horizontal="center" vertical="center"/>
    </xf>
    <xf numFmtId="164" fontId="43" fillId="14" borderId="50" xfId="3" applyFont="1" applyFill="1" applyBorder="1" applyAlignment="1">
      <alignment horizontal="left" vertical="top" wrapText="1"/>
    </xf>
    <xf numFmtId="164" fontId="43" fillId="14" borderId="51" xfId="3" applyFont="1" applyFill="1" applyBorder="1" applyAlignment="1">
      <alignment horizontal="left" vertical="top" wrapText="1"/>
    </xf>
    <xf numFmtId="164" fontId="43" fillId="14" borderId="58" xfId="3" applyFont="1" applyFill="1" applyBorder="1" applyAlignment="1">
      <alignment horizontal="left" vertical="top" wrapText="1"/>
    </xf>
    <xf numFmtId="0" fontId="44" fillId="3" borderId="0" xfId="2" applyFont="1" applyFill="1" applyBorder="1" applyAlignment="1">
      <alignment horizontal="center"/>
    </xf>
    <xf numFmtId="0" fontId="43" fillId="2" borderId="0" xfId="2" applyFont="1" applyFill="1" applyBorder="1" applyAlignment="1">
      <alignment horizontal="center" wrapText="1"/>
    </xf>
    <xf numFmtId="0" fontId="42" fillId="5" borderId="81" xfId="2" applyFont="1" applyFill="1" applyBorder="1" applyAlignment="1">
      <alignment horizontal="center" vertical="center"/>
    </xf>
    <xf numFmtId="0" fontId="42" fillId="5" borderId="83" xfId="2" applyFont="1" applyFill="1" applyBorder="1" applyAlignment="1">
      <alignment horizontal="center" vertical="center"/>
    </xf>
    <xf numFmtId="164" fontId="40" fillId="2" borderId="0" xfId="3" applyFont="1" applyFill="1" applyBorder="1" applyAlignment="1">
      <alignment horizontal="left" wrapText="1"/>
    </xf>
    <xf numFmtId="0" fontId="49" fillId="14" borderId="45" xfId="2" applyFont="1" applyFill="1" applyBorder="1" applyAlignment="1">
      <alignment horizontal="left" wrapText="1"/>
    </xf>
    <xf numFmtId="0" fontId="49" fillId="14" borderId="48" xfId="2" applyFont="1" applyFill="1" applyBorder="1" applyAlignment="1">
      <alignment horizontal="left" wrapText="1"/>
    </xf>
    <xf numFmtId="0" fontId="49" fillId="14" borderId="56" xfId="2" applyFont="1" applyFill="1" applyBorder="1" applyAlignment="1">
      <alignment horizontal="left" wrapText="1"/>
    </xf>
    <xf numFmtId="0" fontId="60" fillId="14" borderId="0" xfId="2" applyFont="1" applyFill="1" applyBorder="1" applyAlignment="1">
      <alignment horizontal="center"/>
    </xf>
    <xf numFmtId="0" fontId="60" fillId="14" borderId="57" xfId="2" applyFont="1" applyFill="1" applyBorder="1" applyAlignment="1">
      <alignment horizontal="center"/>
    </xf>
    <xf numFmtId="0" fontId="53" fillId="14" borderId="86" xfId="2" applyFont="1" applyFill="1" applyBorder="1" applyAlignment="1">
      <alignment horizontal="center" vertical="center"/>
    </xf>
    <xf numFmtId="0" fontId="53" fillId="14" borderId="89" xfId="2" applyFont="1" applyFill="1" applyBorder="1" applyAlignment="1">
      <alignment horizontal="center" vertical="center"/>
    </xf>
    <xf numFmtId="0" fontId="57" fillId="14" borderId="84" xfId="2" applyFont="1" applyFill="1" applyBorder="1" applyAlignment="1">
      <alignment horizontal="center"/>
    </xf>
    <xf numFmtId="0" fontId="57" fillId="14" borderId="90" xfId="2" applyFont="1" applyFill="1" applyBorder="1" applyAlignment="1">
      <alignment horizontal="center"/>
    </xf>
    <xf numFmtId="0" fontId="43" fillId="14" borderId="0" xfId="2" applyFont="1" applyFill="1" applyBorder="1" applyAlignment="1">
      <alignment horizontal="left" vertical="top" wrapText="1"/>
    </xf>
    <xf numFmtId="0" fontId="43" fillId="14" borderId="57" xfId="2" applyFont="1" applyFill="1" applyBorder="1" applyAlignment="1">
      <alignment horizontal="left" vertical="top" wrapText="1"/>
    </xf>
    <xf numFmtId="0" fontId="43" fillId="2" borderId="84" xfId="2" applyFont="1" applyFill="1" applyBorder="1" applyAlignment="1">
      <alignment horizontal="center"/>
    </xf>
    <xf numFmtId="0" fontId="15" fillId="0" borderId="82" xfId="2" applyFont="1" applyFill="1" applyBorder="1" applyAlignment="1">
      <alignment horizontal="center" vertical="center"/>
    </xf>
    <xf numFmtId="0" fontId="16" fillId="2" borderId="41" xfId="2" applyFont="1" applyFill="1" applyBorder="1" applyAlignment="1">
      <alignment horizontal="left" vertical="top" wrapText="1"/>
    </xf>
    <xf numFmtId="0" fontId="16" fillId="2" borderId="43" xfId="2" applyFont="1" applyFill="1" applyBorder="1" applyAlignment="1">
      <alignment horizontal="left" vertical="top" wrapText="1"/>
    </xf>
    <xf numFmtId="0" fontId="16" fillId="2" borderId="53" xfId="2" applyFont="1" applyFill="1" applyBorder="1" applyAlignment="1">
      <alignment horizontal="left" vertical="top" wrapText="1"/>
    </xf>
    <xf numFmtId="0" fontId="16" fillId="2" borderId="29" xfId="2" applyFont="1" applyFill="1" applyBorder="1" applyAlignment="1">
      <alignment horizontal="left" vertical="top" wrapText="1"/>
    </xf>
    <xf numFmtId="0" fontId="16" fillId="2" borderId="0" xfId="2" applyFont="1" applyFill="1" applyBorder="1" applyAlignment="1">
      <alignment horizontal="left" vertical="top" wrapText="1"/>
    </xf>
    <xf numFmtId="0" fontId="16" fillId="2" borderId="54" xfId="2" applyFont="1" applyFill="1" applyBorder="1" applyAlignment="1">
      <alignment horizontal="left" vertical="top" wrapText="1"/>
    </xf>
    <xf numFmtId="0" fontId="16" fillId="2" borderId="42" xfId="2" applyFont="1" applyFill="1" applyBorder="1" applyAlignment="1">
      <alignment horizontal="left" vertical="top" wrapText="1"/>
    </xf>
    <xf numFmtId="0" fontId="16" fillId="2" borderId="44" xfId="2" applyFont="1" applyFill="1" applyBorder="1" applyAlignment="1">
      <alignment horizontal="left" vertical="top" wrapText="1"/>
    </xf>
    <xf numFmtId="0" fontId="16" fillId="2" borderId="55" xfId="2" applyFont="1" applyFill="1" applyBorder="1" applyAlignment="1">
      <alignment horizontal="left" vertical="top" wrapText="1"/>
    </xf>
    <xf numFmtId="0" fontId="39" fillId="2" borderId="0" xfId="2" applyNumberFormat="1" applyFont="1" applyFill="1" applyBorder="1" applyAlignment="1">
      <alignment horizontal="left" vertical="top" wrapText="1"/>
    </xf>
    <xf numFmtId="0" fontId="40" fillId="2" borderId="0" xfId="2" applyFont="1" applyFill="1" applyBorder="1" applyAlignment="1">
      <alignment horizontal="left" vertical="top" wrapText="1"/>
    </xf>
    <xf numFmtId="0" fontId="42" fillId="5" borderId="82" xfId="2" applyFont="1" applyFill="1" applyBorder="1" applyAlignment="1">
      <alignment horizontal="center" vertical="center"/>
    </xf>
    <xf numFmtId="0" fontId="42" fillId="2" borderId="84" xfId="2" applyFont="1" applyFill="1" applyBorder="1" applyAlignment="1">
      <alignment horizontal="center" vertical="center"/>
    </xf>
    <xf numFmtId="0" fontId="42" fillId="2" borderId="0" xfId="2" applyFont="1" applyFill="1" applyBorder="1" applyAlignment="1">
      <alignment horizontal="center" vertical="center"/>
    </xf>
    <xf numFmtId="0" fontId="43" fillId="2" borderId="0" xfId="2" applyFont="1" applyFill="1" applyBorder="1" applyAlignment="1">
      <alignment horizontal="left" vertical="top" wrapText="1"/>
    </xf>
    <xf numFmtId="0" fontId="43" fillId="2" borderId="0" xfId="2" applyFont="1" applyFill="1" applyBorder="1" applyAlignment="1">
      <alignment horizontal="center" vertical="center" wrapText="1"/>
    </xf>
    <xf numFmtId="0" fontId="44" fillId="3" borderId="0" xfId="2" applyFont="1" applyFill="1" applyBorder="1" applyAlignment="1">
      <alignment horizontal="center" vertical="center" wrapText="1"/>
    </xf>
    <xf numFmtId="0" fontId="43" fillId="0" borderId="0" xfId="2" applyFont="1" applyBorder="1" applyAlignment="1">
      <alignment horizontal="left" wrapText="1"/>
    </xf>
    <xf numFmtId="0" fontId="53" fillId="5" borderId="81" xfId="2" applyFont="1" applyFill="1" applyBorder="1" applyAlignment="1">
      <alignment horizontal="center" vertical="center"/>
    </xf>
    <xf numFmtId="0" fontId="53" fillId="5" borderId="82" xfId="2" applyFont="1" applyFill="1" applyBorder="1" applyAlignment="1">
      <alignment horizontal="center" vertical="center"/>
    </xf>
    <xf numFmtId="0" fontId="53" fillId="5" borderId="83" xfId="2" applyFont="1" applyFill="1" applyBorder="1" applyAlignment="1">
      <alignment horizontal="center" vertical="center"/>
    </xf>
    <xf numFmtId="0" fontId="30" fillId="17" borderId="0" xfId="0" applyFont="1" applyFill="1" applyBorder="1" applyAlignment="1" applyProtection="1">
      <alignment horizontal="center"/>
      <protection hidden="1"/>
    </xf>
    <xf numFmtId="0" fontId="24" fillId="0" borderId="27" xfId="0" applyFont="1" applyFill="1" applyBorder="1" applyAlignment="1">
      <alignment horizontal="center" vertical="center"/>
    </xf>
    <xf numFmtId="0" fontId="75" fillId="6" borderId="22" xfId="0" applyFont="1" applyFill="1" applyBorder="1" applyAlignment="1">
      <alignment horizontal="left" vertical="center" wrapText="1"/>
    </xf>
    <xf numFmtId="0" fontId="75" fillId="6" borderId="27" xfId="0" applyFont="1" applyFill="1" applyBorder="1" applyAlignment="1">
      <alignment horizontal="left" vertical="center" wrapText="1"/>
    </xf>
    <xf numFmtId="0" fontId="75" fillId="6" borderId="28" xfId="0" applyFont="1" applyFill="1" applyBorder="1" applyAlignment="1">
      <alignment horizontal="left" vertical="center" wrapText="1"/>
    </xf>
    <xf numFmtId="0" fontId="75" fillId="6" borderId="40" xfId="0" applyFont="1" applyFill="1" applyBorder="1" applyAlignment="1">
      <alignment horizontal="left" vertical="top" wrapText="1"/>
    </xf>
    <xf numFmtId="0" fontId="30" fillId="17" borderId="59" xfId="0" applyFont="1" applyFill="1" applyBorder="1" applyAlignment="1">
      <alignment horizontal="center"/>
    </xf>
    <xf numFmtId="0" fontId="73" fillId="17" borderId="60" xfId="0" applyFont="1" applyFill="1" applyBorder="1" applyAlignment="1">
      <alignment horizontal="center"/>
    </xf>
    <xf numFmtId="0" fontId="73" fillId="17" borderId="61" xfId="0" applyFont="1" applyFill="1" applyBorder="1" applyAlignment="1">
      <alignment horizontal="center"/>
    </xf>
    <xf numFmtId="0" fontId="30" fillId="17" borderId="68" xfId="0" applyFont="1" applyFill="1" applyBorder="1" applyAlignment="1">
      <alignment horizontal="center"/>
    </xf>
    <xf numFmtId="0" fontId="78" fillId="17" borderId="39" xfId="0" applyFont="1" applyFill="1" applyBorder="1" applyAlignment="1">
      <alignment horizontal="center"/>
    </xf>
    <xf numFmtId="0" fontId="78" fillId="17" borderId="69" xfId="0" applyFont="1" applyFill="1" applyBorder="1" applyAlignment="1">
      <alignment horizontal="center"/>
    </xf>
  </cellXfs>
  <cellStyles count="4">
    <cellStyle name="Milliers 2" xfId="3"/>
    <cellStyle name="Normal" xfId="0" builtinId="0"/>
    <cellStyle name="Normal 2" xfId="1"/>
    <cellStyle name="Normal 3" xfId="2"/>
  </cellStyles>
  <dxfs count="5">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2</xdr:row>
      <xdr:rowOff>28575</xdr:rowOff>
    </xdr:from>
    <xdr:to>
      <xdr:col>2</xdr:col>
      <xdr:colOff>342901</xdr:colOff>
      <xdr:row>2</xdr:row>
      <xdr:rowOff>695325</xdr:rowOff>
    </xdr:to>
    <xdr:pic>
      <xdr:nvPicPr>
        <xdr:cNvPr id="17" name="Image 16" descr="http://portail-intranet.franceagrimer.fr/OutilsCommunication/logo-signature-courriel-rf-franceagrimer.png"/>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9088"/>
        <a:stretch/>
      </xdr:blipFill>
      <xdr:spPr bwMode="auto">
        <a:xfrm>
          <a:off x="762001" y="371475"/>
          <a:ext cx="110490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95251</xdr:colOff>
      <xdr:row>1</xdr:row>
      <xdr:rowOff>57150</xdr:rowOff>
    </xdr:from>
    <xdr:to>
      <xdr:col>1</xdr:col>
      <xdr:colOff>1104901</xdr:colOff>
      <xdr:row>1</xdr:row>
      <xdr:rowOff>887638</xdr:rowOff>
    </xdr:to>
    <xdr:pic>
      <xdr:nvPicPr>
        <xdr:cNvPr id="5" name="Image 4" descr="http://portail-intranet.franceagrimer.fr/OutilsCommunication/logo-signature-courriel-rf-franceagrimer.png"/>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2889"/>
        <a:stretch/>
      </xdr:blipFill>
      <xdr:spPr bwMode="auto">
        <a:xfrm>
          <a:off x="857251" y="304800"/>
          <a:ext cx="1009650" cy="8304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31749</xdr:colOff>
      <xdr:row>2</xdr:row>
      <xdr:rowOff>31750</xdr:rowOff>
    </xdr:from>
    <xdr:to>
      <xdr:col>1</xdr:col>
      <xdr:colOff>1076325</xdr:colOff>
      <xdr:row>3</xdr:row>
      <xdr:rowOff>481238</xdr:rowOff>
    </xdr:to>
    <xdr:pic>
      <xdr:nvPicPr>
        <xdr:cNvPr id="3" name="Image 2" descr="http://portail-intranet.franceagrimer.fr/OutilsCommunication/logo-signature-courriel-rf-franceagrimer.png"/>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2236"/>
        <a:stretch/>
      </xdr:blipFill>
      <xdr:spPr bwMode="auto">
        <a:xfrm>
          <a:off x="212724" y="422275"/>
          <a:ext cx="1044576" cy="678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452438</xdr:colOff>
      <xdr:row>1</xdr:row>
      <xdr:rowOff>59531</xdr:rowOff>
    </xdr:from>
    <xdr:to>
      <xdr:col>1</xdr:col>
      <xdr:colOff>1599711</xdr:colOff>
      <xdr:row>1</xdr:row>
      <xdr:rowOff>820351</xdr:rowOff>
    </xdr:to>
    <xdr:pic>
      <xdr:nvPicPr>
        <xdr:cNvPr id="2" name="Image 1" descr="http://portail-intranet.franceagrimer.fr/OutilsCommunication/logo-signature-courriel-rf-franceagrimer.png"/>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8643"/>
        <a:stretch/>
      </xdr:blipFill>
      <xdr:spPr bwMode="auto">
        <a:xfrm>
          <a:off x="696669" y="254916"/>
          <a:ext cx="1147273" cy="760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13</xdr:row>
          <xdr:rowOff>180975</xdr:rowOff>
        </xdr:from>
        <xdr:to>
          <xdr:col>1</xdr:col>
          <xdr:colOff>47625</xdr:colOff>
          <xdr:row>15</xdr:row>
          <xdr:rowOff>66675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13</xdr:row>
          <xdr:rowOff>0</xdr:rowOff>
        </xdr:from>
        <xdr:to>
          <xdr:col>1</xdr:col>
          <xdr:colOff>47625</xdr:colOff>
          <xdr:row>14</xdr:row>
          <xdr:rowOff>57150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123264</xdr:colOff>
      <xdr:row>1</xdr:row>
      <xdr:rowOff>56029</xdr:rowOff>
    </xdr:from>
    <xdr:to>
      <xdr:col>1</xdr:col>
      <xdr:colOff>1133475</xdr:colOff>
      <xdr:row>1</xdr:row>
      <xdr:rowOff>753110</xdr:rowOff>
    </xdr:to>
    <xdr:pic>
      <xdr:nvPicPr>
        <xdr:cNvPr id="4" name="Image 3" descr="http://portail-intranet.franceagrimer.fr/OutilsCommunication/logo-signature-courriel-rf-franceagrimer.png"/>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3603"/>
        <a:stretch/>
      </xdr:blipFill>
      <xdr:spPr bwMode="auto">
        <a:xfrm>
          <a:off x="370914" y="160804"/>
          <a:ext cx="1010211" cy="6970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304800</xdr:colOff>
      <xdr:row>2</xdr:row>
      <xdr:rowOff>85725</xdr:rowOff>
    </xdr:from>
    <xdr:to>
      <xdr:col>1</xdr:col>
      <xdr:colOff>1343025</xdr:colOff>
      <xdr:row>2</xdr:row>
      <xdr:rowOff>859006</xdr:rowOff>
    </xdr:to>
    <xdr:pic>
      <xdr:nvPicPr>
        <xdr:cNvPr id="7" name="Image 6" descr="http://portail-intranet.franceagrimer.fr/OutilsCommunication/logo-signature-courriel-rf-franceagrimer.png"/>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2316"/>
        <a:stretch/>
      </xdr:blipFill>
      <xdr:spPr bwMode="auto">
        <a:xfrm>
          <a:off x="466725" y="438150"/>
          <a:ext cx="1038225" cy="7732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2224\Desktop\Naturellement%20popcorn%20-%20Christian\1.%20Instruction\3.%20Expertise%20interne\financier\Simu%20OAD%20sbm.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laire.legrain\AppData\Local\Microsoft\Windows\Temporary%20Internet%20Files\Content.IE5\QR4TWKGE\02_FICHES_PROJET_2I2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3fc9\fu_3l\DFI\Domaines\P&#244;le%20Gestion\4%20Outil%20supports\Excel\Simu%20anafi%20VIERG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rf3\fam\FRANCEAGRIMER\ENTITE\INTV\SIIF\U_EF\Planification%20&#233;cologique\AAP%20Projets%20territoriaux\Dossier%20de%20d&#233;p&#244;t\Nouveau%20Feuille%20de%20calcul%20Microsoft%20Exce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FRANCEAGRIMER\ENTITE\SERVICES\ENTREPRISES%20et%20MARCHES\ENTREPRISES\_COMMUN\PLAN%20DE%20RELANCE%202020\AAP%20Abattoirs\Dossier%20&#224;%20d&#233;poser\Annexe%202%20approfondie%20-%20Fiches%20proje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espace-echanges/Users/MA3483/AppData/Local/Temp/notes23EB3B/Dossier%20de%20candidature%20PSIM%202b.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rf3\fam\FRANCEAGRIMER\ENTITE\SERVICES\ENTREPRISES%20et%20MARCHES\ENTREPRISES\_COMMUN\PLAN%20DE%20RELANCE%202020\AAP%20Prot&#233;ines\Dossier%20&#224;%20d&#233;poser\Annexe%20investissements%20mat&#233;riels%20av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Users\utilisateur\Library\Containers\com.microsoft.Excel\Data\Documents\C:\ENTREPRISES%20et%20MARCHES\Users\clement.jaubertie\AppData\Local\Microsoft\Windows\Temporary%20Internet%20Files\Content.Outlook\FZXFV3TG\Copie%20de%20Projets%20au%2020%20juin%202015-v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mu projet OAD"/>
      <sheetName val="Législation"/>
      <sheetName val="SBM dev"/>
      <sheetName val="Comptes de résultats"/>
      <sheetName val="Plan de financement"/>
    </sheetNames>
    <sheetDataSet>
      <sheetData sheetId="0">
        <row r="5">
          <cell r="B5">
            <v>16218</v>
          </cell>
        </row>
      </sheetData>
      <sheetData sheetId="1" refreshError="1"/>
      <sheetData sheetId="2" refreshError="1"/>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FICHE 1 - Donnees Cles"/>
      <sheetName val="FICHE 2 - Taille du porteur"/>
      <sheetName val="FICHE 3 - Objectifs"/>
      <sheetName val="FICHE 4 - R&amp;D Contexte"/>
      <sheetName val="FICHE 5 - Plan Financement"/>
      <sheetName val="FICHE 6 - Impacts"/>
      <sheetName val="FICHE 6bis Impacts exemples"/>
      <sheetName val="FICHE 7 - Activité Porteur"/>
      <sheetName val="FICHE 8 - Financier Porteur"/>
      <sheetName val="Listes"/>
    </sheetNames>
    <sheetDataSet>
      <sheetData sheetId="0"/>
      <sheetData sheetId="1">
        <row r="2">
          <cell r="I2">
            <v>0</v>
          </cell>
        </row>
        <row r="62">
          <cell r="A62" t="e">
            <v>#VALUE!</v>
          </cell>
          <cell r="C62" t="e">
            <v>#VALUE!</v>
          </cell>
          <cell r="D62" t="e">
            <v>#VALUE!</v>
          </cell>
          <cell r="E62" t="e">
            <v>#VALUE!</v>
          </cell>
          <cell r="G62" t="e">
            <v>#VALUE!</v>
          </cell>
          <cell r="H62" t="e">
            <v>#VALUE!</v>
          </cell>
          <cell r="I62" t="e">
            <v>#VALUE!</v>
          </cell>
          <cell r="J62">
            <v>2022</v>
          </cell>
        </row>
      </sheetData>
      <sheetData sheetId="2"/>
      <sheetData sheetId="3"/>
      <sheetData sheetId="4"/>
      <sheetData sheetId="5"/>
      <sheetData sheetId="6"/>
      <sheetData sheetId="7"/>
      <sheetData sheetId="8"/>
      <sheetData sheetId="9"/>
      <sheetData sheetId="10">
        <row r="2">
          <cell r="A2" t="str">
            <v>Innovation</v>
          </cell>
          <cell r="B2" t="str">
            <v>Privé-banques (emprunt…)</v>
          </cell>
          <cell r="D2" t="str">
            <v>Cash</v>
          </cell>
          <cell r="E2" t="str">
            <v xml:space="preserve"> une meilleure adaptation des produits à la demande des consommateurs ainsi que des différents maillons de la filière, </v>
          </cell>
          <cell r="G2" t="str">
            <v>Entreprise - Exploitation Agricole</v>
          </cell>
        </row>
        <row r="3">
          <cell r="A3" t="str">
            <v>Commercial et Financier</v>
          </cell>
          <cell r="B3" t="str">
            <v>Privé-bénéficiaires (apport partenaires privés)</v>
          </cell>
          <cell r="D3" t="str">
            <v>RH</v>
          </cell>
          <cell r="E3" t="str">
            <v>une nouvelle offre technologique,</v>
          </cell>
          <cell r="G3" t="str">
            <v>Entreprise - Autre</v>
          </cell>
        </row>
        <row r="4">
          <cell r="A4" t="str">
            <v>Social et Economique</v>
          </cell>
          <cell r="B4" t="str">
            <v>Privé-autres</v>
          </cell>
          <cell r="D4" t="str">
            <v>Équipements/matériels scientifiques</v>
          </cell>
          <cell r="E4" t="str">
            <v>  une maitrise sanitaire, une traçabilité, une qualité et une valeur nutritionnelle des aliments améliorées,</v>
          </cell>
          <cell r="G4" t="str">
            <v>Organisme de recherche et assimilés</v>
          </cell>
        </row>
        <row r="5">
          <cell r="A5" t="str">
            <v>Intégration du projet au sein de la filière</v>
          </cell>
          <cell r="B5" t="str">
            <v>Opérateur</v>
          </cell>
          <cell r="D5" t="str">
            <v>Biens immatériels (licences, logiciels, brevets, …)</v>
          </cell>
          <cell r="E5" t="str">
            <v xml:space="preserve"> la réduction de la pénibilité des tâches et l’amélioration de la santé et la sécurité au travail,</v>
          </cell>
          <cell r="G5" t="str">
            <v>Autres</v>
          </cell>
        </row>
        <row r="6">
          <cell r="A6" t="str">
            <v>Environnemental - Energie renouvellable</v>
          </cell>
          <cell r="B6" t="str">
            <v>Public-bénéficiaires</v>
          </cell>
          <cell r="D6" t="str">
            <v>Immobiliers/foncier/mobiliers, équipements de travail, …</v>
          </cell>
          <cell r="E6" t="str">
            <v xml:space="preserve"> l’optimisation des coûts et l’amélioration de la compétitivité,</v>
          </cell>
        </row>
        <row r="7">
          <cell r="A7" t="str">
            <v>Environnemental - Efficacité énergétique</v>
          </cell>
          <cell r="B7" t="str">
            <v>Public - Aides État-Autre (hors enveloppe PIA)</v>
          </cell>
          <cell r="D7" t="str">
            <v>Autres</v>
          </cell>
          <cell r="E7" t="str">
            <v xml:space="preserve"> la réduction des pertes matières et une meilleure performance au plan environnemental et énergétique,</v>
          </cell>
        </row>
        <row r="8">
          <cell r="A8" t="str">
            <v>Environnemental - Climat- Reduction GES</v>
          </cell>
          <cell r="B8" t="str">
            <v>Public - Aides Collectivités territoriales</v>
          </cell>
          <cell r="E8" t="str">
            <v>la création variétale et la génétique animale, en cohérence avec les orientations du projet agro-écologique,</v>
          </cell>
        </row>
        <row r="9">
          <cell r="A9" t="str">
            <v>Environnemental - Pollution Air</v>
          </cell>
          <cell r="B9" t="str">
            <v>Public-Autres</v>
          </cell>
          <cell r="E9" t="str">
            <v>la maitrise de la santé animale et l’amélioration du bien-être animal.</v>
          </cell>
        </row>
        <row r="10">
          <cell r="A10" t="str">
            <v>Environnemental - Qualité eau</v>
          </cell>
        </row>
        <row r="11">
          <cell r="A11" t="str">
            <v>Environnemental - Reduction déchet</v>
          </cell>
        </row>
        <row r="12">
          <cell r="A12" t="str">
            <v>Environnemental -Biodiversité</v>
          </cell>
        </row>
        <row r="13">
          <cell r="A13" t="str">
            <v>Environnemental - Sociétal</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mu projet OAD"/>
      <sheetName val="Législation"/>
      <sheetName val="nom"/>
      <sheetName val="Comptes de résultats"/>
      <sheetName val="Plan de financement"/>
    </sheetNames>
    <sheetDataSet>
      <sheetData sheetId="0">
        <row r="1">
          <cell r="D1" t="str">
            <v>Nom société</v>
          </cell>
        </row>
        <row r="3">
          <cell r="D3" t="str">
            <v>N</v>
          </cell>
        </row>
        <row r="6">
          <cell r="D6">
            <v>0</v>
          </cell>
        </row>
        <row r="7">
          <cell r="B7">
            <v>0</v>
          </cell>
          <cell r="C7">
            <v>0</v>
          </cell>
          <cell r="D7">
            <v>0</v>
          </cell>
          <cell r="E7">
            <v>0</v>
          </cell>
          <cell r="F7">
            <v>0</v>
          </cell>
          <cell r="G7">
            <v>0</v>
          </cell>
          <cell r="H7">
            <v>0</v>
          </cell>
        </row>
        <row r="8">
          <cell r="B8">
            <v>0</v>
          </cell>
          <cell r="C8">
            <v>0</v>
          </cell>
          <cell r="D8">
            <v>0</v>
          </cell>
          <cell r="E8">
            <v>0</v>
          </cell>
          <cell r="F8">
            <v>0</v>
          </cell>
          <cell r="G8">
            <v>0</v>
          </cell>
          <cell r="H8">
            <v>0</v>
          </cell>
        </row>
        <row r="9">
          <cell r="B9" t="e">
            <v>#DIV/0!</v>
          </cell>
          <cell r="C9" t="e">
            <v>#DIV/0!</v>
          </cell>
          <cell r="D9" t="e">
            <v>#DIV/0!</v>
          </cell>
        </row>
        <row r="11">
          <cell r="E11">
            <v>0</v>
          </cell>
          <cell r="F11">
            <v>0</v>
          </cell>
          <cell r="G11">
            <v>0</v>
          </cell>
          <cell r="H11">
            <v>0</v>
          </cell>
        </row>
        <row r="12">
          <cell r="D12">
            <v>0</v>
          </cell>
        </row>
        <row r="13">
          <cell r="D13">
            <v>0</v>
          </cell>
        </row>
        <row r="16">
          <cell r="E16" t="e">
            <v>#DIV/0!</v>
          </cell>
          <cell r="F16" t="e">
            <v>#DIV/0!</v>
          </cell>
          <cell r="G16" t="e">
            <v>#DIV/0!</v>
          </cell>
          <cell r="H16" t="e">
            <v>#DIV/0!</v>
          </cell>
          <cell r="K16">
            <v>10</v>
          </cell>
        </row>
        <row r="17">
          <cell r="E17">
            <v>0</v>
          </cell>
          <cell r="F17">
            <v>0</v>
          </cell>
          <cell r="G17">
            <v>0</v>
          </cell>
          <cell r="H17">
            <v>0</v>
          </cell>
        </row>
        <row r="19">
          <cell r="E19" t="e">
            <v>#DIV/0!</v>
          </cell>
          <cell r="F19" t="e">
            <v>#DIV/0!</v>
          </cell>
          <cell r="G19" t="e">
            <v>#DIV/0!</v>
          </cell>
          <cell r="H19" t="e">
            <v>#DIV/0!</v>
          </cell>
        </row>
        <row r="20">
          <cell r="B20">
            <v>0</v>
          </cell>
          <cell r="C20">
            <v>0</v>
          </cell>
          <cell r="D20">
            <v>0</v>
          </cell>
          <cell r="E20" t="e">
            <v>#DIV/0!</v>
          </cell>
          <cell r="F20" t="e">
            <v>#DIV/0!</v>
          </cell>
          <cell r="G20" t="e">
            <v>#DIV/0!</v>
          </cell>
          <cell r="H20" t="e">
            <v>#DIV/0!</v>
          </cell>
        </row>
        <row r="21">
          <cell r="D21">
            <v>0</v>
          </cell>
        </row>
        <row r="22">
          <cell r="B22">
            <v>0</v>
          </cell>
          <cell r="C22">
            <v>0</v>
          </cell>
          <cell r="D22">
            <v>0</v>
          </cell>
          <cell r="E22">
            <v>0</v>
          </cell>
          <cell r="F22">
            <v>0</v>
          </cell>
          <cell r="G22">
            <v>0</v>
          </cell>
          <cell r="H22">
            <v>0</v>
          </cell>
        </row>
        <row r="24">
          <cell r="E24" t="e">
            <v>#DIV/0!</v>
          </cell>
          <cell r="F24" t="e">
            <v>#DIV/0!</v>
          </cell>
          <cell r="G24" t="e">
            <v>#DIV/0!</v>
          </cell>
          <cell r="H24" t="e">
            <v>#DIV/0!</v>
          </cell>
        </row>
        <row r="25">
          <cell r="E25">
            <v>0</v>
          </cell>
          <cell r="F25">
            <v>0</v>
          </cell>
          <cell r="G25">
            <v>0</v>
          </cell>
          <cell r="H25">
            <v>0</v>
          </cell>
        </row>
        <row r="26">
          <cell r="B26">
            <v>0</v>
          </cell>
          <cell r="C26">
            <v>0</v>
          </cell>
          <cell r="D26">
            <v>0</v>
          </cell>
          <cell r="E26" t="e">
            <v>#DIV/0!</v>
          </cell>
          <cell r="F26" t="e">
            <v>#DIV/0!</v>
          </cell>
          <cell r="G26" t="e">
            <v>#DIV/0!</v>
          </cell>
          <cell r="H26" t="e">
            <v>#DIV/0!</v>
          </cell>
        </row>
        <row r="27">
          <cell r="D27">
            <v>0</v>
          </cell>
        </row>
        <row r="29">
          <cell r="D29" t="str">
            <v>N</v>
          </cell>
        </row>
        <row r="33">
          <cell r="C33">
            <v>0</v>
          </cell>
          <cell r="D33">
            <v>0</v>
          </cell>
        </row>
        <row r="38">
          <cell r="E38">
            <v>0</v>
          </cell>
          <cell r="F38">
            <v>0</v>
          </cell>
          <cell r="G38">
            <v>0</v>
          </cell>
          <cell r="H38">
            <v>0</v>
          </cell>
        </row>
        <row r="41">
          <cell r="D41">
            <v>0</v>
          </cell>
        </row>
        <row r="49">
          <cell r="E49">
            <v>0</v>
          </cell>
          <cell r="F49">
            <v>0</v>
          </cell>
          <cell r="G49">
            <v>0</v>
          </cell>
          <cell r="H49">
            <v>0</v>
          </cell>
        </row>
        <row r="50">
          <cell r="E50">
            <v>0</v>
          </cell>
          <cell r="F50">
            <v>0</v>
          </cell>
          <cell r="G50">
            <v>0</v>
          </cell>
          <cell r="H50">
            <v>0</v>
          </cell>
        </row>
        <row r="57">
          <cell r="E57" t="e">
            <v>#DIV/0!</v>
          </cell>
          <cell r="F57" t="e">
            <v>#DIV/0!</v>
          </cell>
          <cell r="G57" t="e">
            <v>#DIV/0!</v>
          </cell>
          <cell r="H57" t="e">
            <v>#DIV/0!</v>
          </cell>
        </row>
        <row r="59">
          <cell r="E59" t="e">
            <v>#DIV/0!</v>
          </cell>
          <cell r="F59" t="e">
            <v>#DIV/0!</v>
          </cell>
          <cell r="G59" t="e">
            <v>#DIV/0!</v>
          </cell>
          <cell r="H59" t="e">
            <v>#DIV/0!</v>
          </cell>
        </row>
        <row r="60">
          <cell r="E60" t="e">
            <v>#DIV/0!</v>
          </cell>
          <cell r="F60" t="e">
            <v>#DIV/0!</v>
          </cell>
          <cell r="G60" t="e">
            <v>#DIV/0!</v>
          </cell>
          <cell r="H60" t="e">
            <v>#DIV/0!</v>
          </cell>
        </row>
        <row r="63">
          <cell r="E63" t="e">
            <v>#DIV/0!</v>
          </cell>
          <cell r="F63" t="e">
            <v>#DIV/0!</v>
          </cell>
          <cell r="G63" t="e">
            <v>#DIV/0!</v>
          </cell>
          <cell r="H63" t="e">
            <v>#DIV/0!</v>
          </cell>
        </row>
        <row r="64">
          <cell r="D64">
            <v>0</v>
          </cell>
        </row>
        <row r="65">
          <cell r="B65">
            <v>0</v>
          </cell>
          <cell r="C65">
            <v>0</v>
          </cell>
          <cell r="D65">
            <v>0</v>
          </cell>
          <cell r="E65" t="e">
            <v>#DIV/0!</v>
          </cell>
          <cell r="F65" t="e">
            <v>#DIV/0!</v>
          </cell>
          <cell r="G65" t="e">
            <v>#DIV/0!</v>
          </cell>
          <cell r="H65" t="e">
            <v>#DIV/0!</v>
          </cell>
        </row>
        <row r="66">
          <cell r="E66" t="e">
            <v>#DIV/0!</v>
          </cell>
          <cell r="F66" t="e">
            <v>#DIV/0!</v>
          </cell>
          <cell r="G66" t="e">
            <v>#DIV/0!</v>
          </cell>
          <cell r="H66" t="e">
            <v>#DIV/0!</v>
          </cell>
        </row>
        <row r="68">
          <cell r="B68">
            <v>0</v>
          </cell>
          <cell r="C68">
            <v>0</v>
          </cell>
          <cell r="D68">
            <v>0</v>
          </cell>
          <cell r="E68" t="e">
            <v>#DIV/0!</v>
          </cell>
          <cell r="F68" t="e">
            <v>#DIV/0!</v>
          </cell>
          <cell r="G68" t="e">
            <v>#DIV/0!</v>
          </cell>
          <cell r="H68" t="e">
            <v>#DIV/0!</v>
          </cell>
        </row>
        <row r="69">
          <cell r="D69">
            <v>0</v>
          </cell>
        </row>
        <row r="70">
          <cell r="D70">
            <v>0</v>
          </cell>
        </row>
        <row r="71">
          <cell r="D71">
            <v>0</v>
          </cell>
        </row>
        <row r="73">
          <cell r="C73">
            <v>0</v>
          </cell>
          <cell r="D73">
            <v>0</v>
          </cell>
          <cell r="E73">
            <v>0</v>
          </cell>
          <cell r="F73">
            <v>0</v>
          </cell>
          <cell r="G73">
            <v>0</v>
          </cell>
          <cell r="H73">
            <v>0</v>
          </cell>
        </row>
        <row r="74">
          <cell r="D74">
            <v>0</v>
          </cell>
        </row>
        <row r="76">
          <cell r="D76" t="e">
            <v>#DIV/0!</v>
          </cell>
        </row>
        <row r="77">
          <cell r="D77" t="e">
            <v>#DIV/0!</v>
          </cell>
        </row>
        <row r="79">
          <cell r="D79" t="e">
            <v>#DIV/0!</v>
          </cell>
        </row>
        <row r="81">
          <cell r="D81" t="e">
            <v>#DIV/0!</v>
          </cell>
        </row>
        <row r="84">
          <cell r="D84" t="e">
            <v>#DIV/0!</v>
          </cell>
        </row>
        <row r="85">
          <cell r="D85" t="e">
            <v>#DIV/0!</v>
          </cell>
        </row>
        <row r="95">
          <cell r="D95">
            <v>0</v>
          </cell>
        </row>
        <row r="99">
          <cell r="D99" t="str">
            <v>CAHT</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uveau Feuille de calcul Micro"/>
      <sheetName val="Liste"/>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FICHE 1 - Dépenses du projet"/>
      <sheetName val="FICHE 2 - Indicateurs"/>
      <sheetName val="FICHE 3 - Activités Site Projet"/>
      <sheetName val="FICHE 4 - Sites de production"/>
      <sheetName val="FICHE 5 - Taille entreprise"/>
      <sheetName val="FICHE 6 - Situation financière"/>
      <sheetName val="FICHE 7 - Plan d'affaires"/>
      <sheetName val="FICHE 8 - Plan de financement"/>
      <sheetName val="Listes"/>
    </sheetNames>
    <sheetDataSet>
      <sheetData sheetId="0"/>
      <sheetData sheetId="1"/>
      <sheetData sheetId="2"/>
      <sheetData sheetId="3"/>
      <sheetData sheetId="4"/>
      <sheetData sheetId="5"/>
      <sheetData sheetId="6"/>
      <sheetData sheetId="7">
        <row r="14">
          <cell r="E14">
            <v>0</v>
          </cell>
        </row>
      </sheetData>
      <sheetData sheetId="8"/>
      <sheetData sheetId="9">
        <row r="2">
          <cell r="A2" t="str">
            <v>Interne</v>
          </cell>
          <cell r="B2" t="str">
            <v>Grandes cultures</v>
          </cell>
        </row>
        <row r="3">
          <cell r="A3" t="str">
            <v>Externe</v>
          </cell>
          <cell r="B3" t="str">
            <v>Sucre</v>
          </cell>
        </row>
        <row r="4">
          <cell r="B4" t="str">
            <v>Lait</v>
          </cell>
        </row>
        <row r="5">
          <cell r="B5" t="str">
            <v>Viandes de boucherie</v>
          </cell>
        </row>
        <row r="6">
          <cell r="B6" t="str">
            <v>Volailles et assimilés</v>
          </cell>
        </row>
        <row r="7">
          <cell r="B7" t="str">
            <v>Pêche et aquaculture</v>
          </cell>
        </row>
        <row r="8">
          <cell r="B8" t="str">
            <v>Fruits et légumes</v>
          </cell>
        </row>
        <row r="9">
          <cell r="B9" t="str">
            <v>Horticulture</v>
          </cell>
        </row>
        <row r="10">
          <cell r="B10" t="str">
            <v>PPAM (Plante médicinale et aromatique)</v>
          </cell>
        </row>
        <row r="11">
          <cell r="B11" t="str">
            <v>Vin et cidre</v>
          </cell>
        </row>
        <row r="12">
          <cell r="B12" t="str">
            <v>Autres filières</v>
          </cell>
        </row>
        <row r="13">
          <cell r="B13" t="str">
            <v>Multifilières</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ésentation"/>
      <sheetName val="Fiche de demande"/>
      <sheetName val="déclaration aides"/>
      <sheetName val="Déclaration des minimis"/>
      <sheetName val="Devis"/>
      <sheetName val="Dossier technique"/>
      <sheetName val="Ambitions"/>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Nature des dépenses"/>
      <sheetName val="Détail des investissements"/>
      <sheetName val="Budget et plan de financement"/>
      <sheetName val="Impacts et indicateurs"/>
      <sheetName val="Liste"/>
    </sheetNames>
    <sheetDataSet>
      <sheetData sheetId="0" refreshError="1"/>
      <sheetData sheetId="1" refreshError="1"/>
      <sheetData sheetId="2" refreshError="1"/>
      <sheetData sheetId="3" refreshError="1"/>
      <sheetData sheetId="4" refreshError="1"/>
      <sheetData sheetId="5">
        <row r="2">
          <cell r="A2" t="str">
            <v>Collecte</v>
          </cell>
        </row>
        <row r="3">
          <cell r="A3" t="str">
            <v>Tri</v>
          </cell>
        </row>
        <row r="4">
          <cell r="A4" t="str">
            <v>Stockage</v>
          </cell>
        </row>
        <row r="5">
          <cell r="A5" t="str">
            <v>Préparation</v>
          </cell>
        </row>
        <row r="6">
          <cell r="A6" t="str">
            <v>Transformation</v>
          </cell>
        </row>
        <row r="7">
          <cell r="A7" t="str">
            <v>Distribution</v>
          </cell>
        </row>
        <row r="8">
          <cell r="A8" t="str">
            <v>Autres</v>
          </cell>
        </row>
        <row r="9">
          <cell r="A9" t="str">
            <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s"/>
    </sheetNames>
    <sheetDataSet>
      <sheetData sheetId="0" refreshError="1"/>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21"/>
  <sheetViews>
    <sheetView showGridLines="0" workbookViewId="0">
      <selection activeCell="H3" sqref="H3"/>
    </sheetView>
  </sheetViews>
  <sheetFormatPr baseColWidth="10" defaultRowHeight="12.75"/>
  <cols>
    <col min="5" max="5" width="56.140625" customWidth="1"/>
    <col min="7" max="7" width="13.85546875" customWidth="1"/>
  </cols>
  <sheetData>
    <row r="2" spans="2:7" ht="14.65" customHeight="1">
      <c r="B2" s="26"/>
      <c r="C2" s="27"/>
      <c r="D2" s="27"/>
      <c r="E2" s="27"/>
      <c r="F2" s="27"/>
      <c r="G2" s="27"/>
    </row>
    <row r="3" spans="2:7" ht="78.400000000000006" customHeight="1">
      <c r="B3" s="271" t="s">
        <v>172</v>
      </c>
      <c r="C3" s="272"/>
      <c r="D3" s="272"/>
      <c r="E3" s="272"/>
      <c r="F3" s="272"/>
      <c r="G3" s="272"/>
    </row>
    <row r="4" spans="2:7" ht="12.4" customHeight="1">
      <c r="B4" s="28"/>
      <c r="C4" s="27"/>
      <c r="D4" s="27"/>
      <c r="E4" s="27"/>
      <c r="F4" s="27"/>
      <c r="G4" s="27"/>
    </row>
    <row r="5" spans="2:7" ht="87.95" customHeight="1">
      <c r="B5" s="285" t="s">
        <v>25</v>
      </c>
      <c r="C5" s="285"/>
      <c r="D5" s="285"/>
      <c r="E5" s="285"/>
      <c r="F5" s="285"/>
      <c r="G5" s="285"/>
    </row>
    <row r="6" spans="2:7" ht="15.4" customHeight="1">
      <c r="B6" s="273" t="s">
        <v>217</v>
      </c>
      <c r="C6" s="273"/>
      <c r="D6" s="273"/>
      <c r="E6" s="273"/>
      <c r="F6" s="273"/>
      <c r="G6" s="273"/>
    </row>
    <row r="7" spans="2:7" ht="14.65" customHeight="1">
      <c r="B7" s="29"/>
      <c r="C7" s="29"/>
      <c r="D7" s="29"/>
      <c r="E7" s="29"/>
      <c r="F7" s="29"/>
      <c r="G7" s="29"/>
    </row>
    <row r="8" spans="2:7" ht="15">
      <c r="B8" s="30"/>
      <c r="C8" s="31"/>
      <c r="D8" s="31"/>
      <c r="E8" s="31"/>
      <c r="F8" s="31"/>
      <c r="G8" s="31"/>
    </row>
    <row r="9" spans="2:7" ht="15.75">
      <c r="B9" s="274"/>
      <c r="C9" s="274"/>
      <c r="D9" s="274"/>
      <c r="E9" s="274"/>
      <c r="F9" s="274"/>
      <c r="G9" s="274"/>
    </row>
    <row r="10" spans="2:7" ht="15">
      <c r="B10" s="275" t="s">
        <v>26</v>
      </c>
      <c r="C10" s="276"/>
      <c r="D10" s="276"/>
      <c r="E10" s="277"/>
      <c r="F10" s="278" t="s">
        <v>27</v>
      </c>
      <c r="G10" s="279"/>
    </row>
    <row r="11" spans="2:7" ht="15">
      <c r="B11" s="275"/>
      <c r="C11" s="276"/>
      <c r="D11" s="276"/>
      <c r="E11" s="277"/>
      <c r="F11" s="32" t="s">
        <v>8</v>
      </c>
      <c r="G11" s="105" t="s">
        <v>173</v>
      </c>
    </row>
    <row r="12" spans="2:7" ht="15">
      <c r="B12" s="33" t="s">
        <v>28</v>
      </c>
      <c r="C12" s="281" t="s">
        <v>29</v>
      </c>
      <c r="D12" s="281"/>
      <c r="E12" s="282"/>
      <c r="F12" s="34" t="s">
        <v>30</v>
      </c>
      <c r="G12" s="34"/>
    </row>
    <row r="13" spans="2:7" ht="15">
      <c r="B13" s="33" t="s">
        <v>31</v>
      </c>
      <c r="C13" s="281" t="s">
        <v>226</v>
      </c>
      <c r="D13" s="281"/>
      <c r="E13" s="282"/>
      <c r="F13" s="34" t="s">
        <v>30</v>
      </c>
      <c r="G13" s="34"/>
    </row>
    <row r="14" spans="2:7" ht="15">
      <c r="B14" s="35" t="s">
        <v>32</v>
      </c>
      <c r="C14" s="281" t="s">
        <v>225</v>
      </c>
      <c r="D14" s="281"/>
      <c r="E14" s="282"/>
      <c r="F14" s="36" t="s">
        <v>30</v>
      </c>
      <c r="G14" s="36"/>
    </row>
    <row r="15" spans="2:7" ht="15">
      <c r="B15" s="35" t="s">
        <v>33</v>
      </c>
      <c r="C15" s="283" t="s">
        <v>34</v>
      </c>
      <c r="D15" s="283"/>
      <c r="E15" s="284"/>
      <c r="F15" s="36" t="s">
        <v>30</v>
      </c>
      <c r="G15" s="36" t="s">
        <v>30</v>
      </c>
    </row>
    <row r="16" spans="2:7" ht="15">
      <c r="B16" s="35" t="s">
        <v>35</v>
      </c>
      <c r="C16" s="283" t="s">
        <v>36</v>
      </c>
      <c r="D16" s="283"/>
      <c r="E16" s="284"/>
      <c r="F16" s="36" t="s">
        <v>30</v>
      </c>
      <c r="G16" s="36" t="s">
        <v>30</v>
      </c>
    </row>
    <row r="17" spans="2:7" ht="15">
      <c r="B17" s="37"/>
      <c r="C17" s="38"/>
      <c r="D17" s="38"/>
      <c r="E17" s="38"/>
      <c r="F17" s="39"/>
      <c r="G17" s="40"/>
    </row>
    <row r="18" spans="2:7" ht="15">
      <c r="B18" s="41"/>
      <c r="C18" s="27"/>
      <c r="D18" s="27"/>
      <c r="E18" s="27"/>
      <c r="F18" s="27"/>
      <c r="G18" s="27"/>
    </row>
    <row r="19" spans="2:7" ht="15">
      <c r="B19" s="280" t="s">
        <v>37</v>
      </c>
      <c r="C19" s="280"/>
      <c r="D19" s="29"/>
      <c r="E19" s="29"/>
      <c r="F19" s="29"/>
      <c r="G19" s="29"/>
    </row>
    <row r="20" spans="2:7" ht="13.15" customHeight="1">
      <c r="B20" s="269" t="s">
        <v>38</v>
      </c>
      <c r="C20" s="269"/>
      <c r="D20" s="29"/>
      <c r="E20" s="29"/>
      <c r="F20" s="29"/>
      <c r="G20" s="29"/>
    </row>
    <row r="21" spans="2:7" ht="13.15" customHeight="1">
      <c r="B21" s="270" t="s">
        <v>39</v>
      </c>
      <c r="C21" s="270"/>
      <c r="D21" s="29"/>
      <c r="E21" s="29"/>
      <c r="F21" s="29"/>
      <c r="G21" s="29"/>
    </row>
  </sheetData>
  <mergeCells count="14">
    <mergeCell ref="B20:C20"/>
    <mergeCell ref="B21:C21"/>
    <mergeCell ref="B3:G3"/>
    <mergeCell ref="B6:G6"/>
    <mergeCell ref="B9:G9"/>
    <mergeCell ref="B10:E11"/>
    <mergeCell ref="F10:G10"/>
    <mergeCell ref="B19:C19"/>
    <mergeCell ref="C12:E12"/>
    <mergeCell ref="C13:E13"/>
    <mergeCell ref="C14:E14"/>
    <mergeCell ref="C15:E15"/>
    <mergeCell ref="C16:E16"/>
    <mergeCell ref="B5:G5"/>
  </mergeCells>
  <pageMargins left="0.7" right="0.7" top="0.75" bottom="0.75" header="0.3" footer="0.3"/>
  <pageSetup paperSize="9" scale="7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34"/>
  <sheetViews>
    <sheetView showGridLines="0" workbookViewId="0">
      <selection activeCell="E6" sqref="E6"/>
    </sheetView>
  </sheetViews>
  <sheetFormatPr baseColWidth="10" defaultRowHeight="12.75"/>
  <cols>
    <col min="2" max="2" width="30.28515625" customWidth="1"/>
    <col min="3" max="3" width="38.28515625" customWidth="1"/>
    <col min="4" max="4" width="41.28515625" customWidth="1"/>
    <col min="5" max="5" width="31.85546875" customWidth="1"/>
  </cols>
  <sheetData>
    <row r="1" spans="2:4" ht="19.5" thickBot="1">
      <c r="B1" s="42"/>
      <c r="C1" s="42"/>
      <c r="D1" s="43"/>
    </row>
    <row r="2" spans="2:4" ht="81" customHeight="1" thickBot="1">
      <c r="B2" s="286" t="s">
        <v>40</v>
      </c>
      <c r="C2" s="286"/>
      <c r="D2" s="286"/>
    </row>
    <row r="3" spans="2:4" ht="18.75">
      <c r="B3" s="42"/>
      <c r="C3" s="43"/>
      <c r="D3" s="42"/>
    </row>
    <row r="4" spans="2:4">
      <c r="B4" s="287" t="s">
        <v>174</v>
      </c>
      <c r="C4" s="288"/>
      <c r="D4" s="288"/>
    </row>
    <row r="5" spans="2:4">
      <c r="B5" s="289"/>
      <c r="C5" s="289"/>
      <c r="D5" s="289"/>
    </row>
    <row r="6" spans="2:4">
      <c r="B6" s="289"/>
      <c r="C6" s="289"/>
      <c r="D6" s="289"/>
    </row>
    <row r="7" spans="2:4" ht="49.9" customHeight="1">
      <c r="B7" s="290"/>
      <c r="C7" s="290"/>
      <c r="D7" s="290"/>
    </row>
    <row r="8" spans="2:4" ht="13.5" thickBot="1">
      <c r="B8" s="44"/>
      <c r="C8" s="44"/>
      <c r="D8" s="44"/>
    </row>
    <row r="9" spans="2:4" ht="18.75">
      <c r="B9" s="45" t="s">
        <v>41</v>
      </c>
      <c r="C9" s="46" t="s">
        <v>42</v>
      </c>
      <c r="D9" s="42"/>
    </row>
    <row r="10" spans="2:4">
      <c r="B10" s="47" t="s">
        <v>8</v>
      </c>
      <c r="C10" s="48"/>
      <c r="D10" s="42"/>
    </row>
    <row r="11" spans="2:4">
      <c r="B11" s="49" t="s">
        <v>9</v>
      </c>
      <c r="C11" s="48"/>
      <c r="D11" s="42"/>
    </row>
    <row r="12" spans="2:4">
      <c r="B12" s="49" t="s">
        <v>10</v>
      </c>
      <c r="C12" s="48"/>
      <c r="D12" s="42"/>
    </row>
    <row r="13" spans="2:4">
      <c r="B13" s="49" t="s">
        <v>11</v>
      </c>
      <c r="C13" s="48"/>
      <c r="D13" s="42"/>
    </row>
    <row r="14" spans="2:4">
      <c r="B14" s="49" t="s">
        <v>12</v>
      </c>
      <c r="C14" s="48"/>
      <c r="D14" s="42"/>
    </row>
    <row r="15" spans="2:4">
      <c r="B15" s="49" t="s">
        <v>13</v>
      </c>
      <c r="C15" s="48"/>
      <c r="D15" s="42"/>
    </row>
    <row r="16" spans="2:4">
      <c r="B16" s="49" t="s">
        <v>14</v>
      </c>
      <c r="C16" s="48"/>
      <c r="D16" s="42"/>
    </row>
    <row r="17" spans="2:4">
      <c r="B17" s="49" t="s">
        <v>15</v>
      </c>
      <c r="C17" s="48"/>
      <c r="D17" s="42"/>
    </row>
    <row r="18" spans="2:4">
      <c r="B18" s="49" t="s">
        <v>16</v>
      </c>
      <c r="C18" s="48"/>
      <c r="D18" s="42"/>
    </row>
    <row r="19" spans="2:4">
      <c r="B19" s="49" t="s">
        <v>17</v>
      </c>
      <c r="C19" s="48"/>
      <c r="D19" s="42"/>
    </row>
    <row r="20" spans="2:4">
      <c r="B20" s="49" t="s">
        <v>18</v>
      </c>
      <c r="C20" s="48"/>
      <c r="D20" s="42"/>
    </row>
    <row r="21" spans="2:4">
      <c r="B21" s="49" t="s">
        <v>43</v>
      </c>
      <c r="C21" s="48"/>
      <c r="D21" s="42"/>
    </row>
    <row r="22" spans="2:4">
      <c r="B22" s="49" t="s">
        <v>44</v>
      </c>
      <c r="C22" s="48"/>
      <c r="D22" s="42"/>
    </row>
    <row r="23" spans="2:4">
      <c r="B23" s="49" t="s">
        <v>45</v>
      </c>
      <c r="C23" s="48"/>
      <c r="D23" s="42"/>
    </row>
    <row r="24" spans="2:4">
      <c r="B24" s="49" t="s">
        <v>46</v>
      </c>
      <c r="C24" s="48"/>
      <c r="D24" s="42"/>
    </row>
    <row r="25" spans="2:4">
      <c r="B25" s="49" t="s">
        <v>47</v>
      </c>
      <c r="C25" s="48"/>
      <c r="D25" s="42"/>
    </row>
    <row r="26" spans="2:4">
      <c r="B26" s="49" t="s">
        <v>48</v>
      </c>
      <c r="C26" s="48"/>
      <c r="D26" s="42"/>
    </row>
    <row r="27" spans="2:4">
      <c r="B27" s="49" t="s">
        <v>49</v>
      </c>
      <c r="C27" s="48"/>
      <c r="D27" s="42"/>
    </row>
    <row r="28" spans="2:4">
      <c r="B28" s="49" t="s">
        <v>50</v>
      </c>
      <c r="C28" s="48"/>
      <c r="D28" s="42"/>
    </row>
    <row r="29" spans="2:4">
      <c r="B29" s="49" t="s">
        <v>51</v>
      </c>
      <c r="C29" s="48"/>
      <c r="D29" s="42"/>
    </row>
    <row r="30" spans="2:4">
      <c r="B30" s="49" t="s">
        <v>52</v>
      </c>
      <c r="C30" s="48"/>
      <c r="D30" s="42"/>
    </row>
    <row r="31" spans="2:4">
      <c r="B31" s="42"/>
      <c r="C31" s="42"/>
      <c r="D31" s="42"/>
    </row>
    <row r="32" spans="2:4">
      <c r="B32" s="42"/>
      <c r="C32" s="42"/>
      <c r="D32" s="42"/>
    </row>
    <row r="33" spans="2:4">
      <c r="B33" s="291"/>
      <c r="C33" s="291"/>
      <c r="D33" s="291"/>
    </row>
    <row r="34" spans="2:4">
      <c r="B34" s="291"/>
      <c r="C34" s="291"/>
      <c r="D34" s="291"/>
    </row>
  </sheetData>
  <mergeCells count="3">
    <mergeCell ref="B2:D2"/>
    <mergeCell ref="B4:D7"/>
    <mergeCell ref="B33:D34"/>
  </mergeCells>
  <pageMargins left="0.7" right="0.7" top="0.75" bottom="0.75" header="0.3" footer="0.3"/>
  <pageSetup paperSize="9" scale="7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58"/>
  <sheetViews>
    <sheetView showGridLines="0" zoomScale="68" workbookViewId="0">
      <selection activeCell="B3" sqref="B3:I4"/>
    </sheetView>
  </sheetViews>
  <sheetFormatPr baseColWidth="10" defaultRowHeight="12.75"/>
  <cols>
    <col min="1" max="1" width="2.7109375" customWidth="1"/>
    <col min="2" max="2" width="23.5703125" customWidth="1"/>
    <col min="3" max="3" width="17.42578125" customWidth="1"/>
    <col min="5" max="5" width="11.42578125" customWidth="1"/>
    <col min="6" max="6" width="24.85546875" customWidth="1"/>
    <col min="7" max="7" width="22" customWidth="1"/>
    <col min="8" max="8" width="17.28515625" customWidth="1"/>
    <col min="9" max="9" width="17.42578125" bestFit="1" customWidth="1"/>
    <col min="10" max="14" width="0" hidden="1" customWidth="1"/>
    <col min="19" max="19" width="18.42578125" customWidth="1"/>
  </cols>
  <sheetData>
    <row r="2" spans="1:19" ht="18" customHeight="1">
      <c r="A2" s="20"/>
      <c r="B2" s="262"/>
      <c r="C2" s="262"/>
      <c r="D2" s="262"/>
      <c r="E2" s="262"/>
      <c r="F2" s="262"/>
      <c r="G2" s="262"/>
      <c r="H2" s="262"/>
      <c r="I2" s="262"/>
      <c r="J2" s="107"/>
      <c r="K2" s="107"/>
      <c r="L2" s="107"/>
      <c r="M2" s="107"/>
      <c r="N2" s="107"/>
      <c r="O2" s="107"/>
      <c r="P2" s="107"/>
      <c r="Q2" s="107"/>
      <c r="R2" s="107"/>
      <c r="S2" s="107"/>
    </row>
    <row r="3" spans="1:19" ht="18" customHeight="1">
      <c r="A3" s="20"/>
      <c r="B3" s="304" t="s">
        <v>219</v>
      </c>
      <c r="C3" s="304"/>
      <c r="D3" s="304"/>
      <c r="E3" s="304"/>
      <c r="F3" s="304"/>
      <c r="G3" s="304"/>
      <c r="H3" s="304"/>
      <c r="I3" s="304"/>
      <c r="J3" s="107"/>
      <c r="K3" s="106"/>
      <c r="L3" s="106"/>
      <c r="M3" s="108"/>
      <c r="N3" s="107"/>
      <c r="O3" s="107"/>
      <c r="P3" s="107"/>
      <c r="Q3" s="107"/>
      <c r="R3" s="107"/>
      <c r="S3" s="107"/>
    </row>
    <row r="4" spans="1:19" ht="59.25" customHeight="1">
      <c r="A4" s="20"/>
      <c r="B4" s="332"/>
      <c r="C4" s="332"/>
      <c r="D4" s="332"/>
      <c r="E4" s="332"/>
      <c r="F4" s="332"/>
      <c r="G4" s="332"/>
      <c r="H4" s="332"/>
      <c r="I4" s="332"/>
      <c r="J4" s="107"/>
      <c r="K4" s="108"/>
      <c r="L4" s="108"/>
      <c r="M4" s="108"/>
      <c r="N4" s="107"/>
      <c r="O4" s="107"/>
      <c r="P4" s="107"/>
      <c r="Q4" s="107"/>
      <c r="R4" s="107"/>
      <c r="S4" s="107"/>
    </row>
    <row r="5" spans="1:19" ht="23.25" customHeight="1">
      <c r="A5" s="20"/>
      <c r="B5" s="263"/>
      <c r="C5" s="263"/>
      <c r="D5" s="263"/>
      <c r="E5" s="263"/>
      <c r="F5" s="263"/>
      <c r="G5" s="263"/>
      <c r="H5" s="263"/>
      <c r="I5" s="263"/>
      <c r="J5" s="107"/>
      <c r="K5" s="132"/>
      <c r="L5" s="132"/>
      <c r="M5" s="132"/>
      <c r="N5" s="107"/>
      <c r="O5" s="107"/>
      <c r="P5" s="107"/>
      <c r="Q5" s="107"/>
      <c r="R5" s="107"/>
      <c r="S5" s="107"/>
    </row>
    <row r="6" spans="1:19" ht="87.75" customHeight="1">
      <c r="A6" s="20"/>
      <c r="B6" s="335" t="s">
        <v>220</v>
      </c>
      <c r="C6" s="336"/>
      <c r="D6" s="336"/>
      <c r="E6" s="336"/>
      <c r="F6" s="336"/>
      <c r="G6" s="336"/>
      <c r="H6" s="336"/>
      <c r="I6" s="337"/>
      <c r="J6" s="114"/>
      <c r="K6" s="104"/>
      <c r="L6" s="104"/>
      <c r="M6" s="104"/>
      <c r="N6" s="114"/>
      <c r="O6" s="19"/>
      <c r="P6" s="19"/>
      <c r="Q6" s="19"/>
      <c r="R6" s="19"/>
      <c r="S6" s="19"/>
    </row>
    <row r="7" spans="1:19" ht="16.5" customHeight="1">
      <c r="A7" s="20"/>
      <c r="B7" s="104"/>
      <c r="C7" s="104"/>
      <c r="D7" s="104"/>
      <c r="E7" s="104"/>
      <c r="F7" s="104"/>
      <c r="G7" s="104"/>
      <c r="H7" s="104"/>
      <c r="I7" s="104"/>
      <c r="J7" s="114"/>
      <c r="K7" s="104"/>
      <c r="L7" s="104"/>
      <c r="M7" s="104"/>
      <c r="N7" s="114"/>
      <c r="O7" s="19"/>
      <c r="P7" s="19"/>
      <c r="Q7" s="19"/>
      <c r="R7" s="19"/>
      <c r="S7" s="19"/>
    </row>
    <row r="8" spans="1:19">
      <c r="A8" s="20"/>
      <c r="B8" s="104"/>
      <c r="C8" s="104"/>
      <c r="D8" s="104"/>
      <c r="E8" s="104"/>
      <c r="F8" s="104"/>
      <c r="G8" s="104"/>
      <c r="H8" s="104"/>
      <c r="I8" s="104"/>
      <c r="J8" s="114"/>
      <c r="K8" s="104"/>
      <c r="L8" s="104"/>
      <c r="M8" s="104"/>
      <c r="N8" s="114"/>
      <c r="O8" s="296" t="s">
        <v>221</v>
      </c>
      <c r="P8" s="296"/>
      <c r="Q8" s="296"/>
      <c r="R8" s="296"/>
      <c r="S8" s="296"/>
    </row>
    <row r="9" spans="1:19" ht="12.75" customHeight="1">
      <c r="A9" s="20"/>
      <c r="B9" s="104"/>
      <c r="C9" s="104"/>
      <c r="D9" s="104"/>
      <c r="E9" s="104"/>
      <c r="F9" s="104"/>
      <c r="G9" s="104"/>
      <c r="H9" s="104"/>
      <c r="I9" s="104"/>
      <c r="J9" s="114"/>
      <c r="K9" s="104"/>
      <c r="L9" s="104"/>
      <c r="M9" s="104"/>
      <c r="N9" s="114"/>
      <c r="O9" s="297"/>
      <c r="P9" s="297"/>
      <c r="Q9" s="297"/>
      <c r="R9" s="297"/>
      <c r="S9" s="297"/>
    </row>
    <row r="10" spans="1:19" ht="13.15" customHeight="1">
      <c r="A10" s="20"/>
      <c r="B10" s="338" t="s">
        <v>37</v>
      </c>
      <c r="C10" s="339"/>
      <c r="D10" s="104"/>
      <c r="E10" s="104"/>
      <c r="F10" s="104"/>
      <c r="G10" s="104"/>
      <c r="H10" s="104"/>
      <c r="I10" s="104"/>
      <c r="J10" s="114"/>
      <c r="K10" s="104"/>
      <c r="L10" s="104"/>
      <c r="M10" s="104"/>
      <c r="N10" s="114"/>
      <c r="O10" s="297"/>
      <c r="P10" s="297"/>
      <c r="Q10" s="297"/>
      <c r="R10" s="297"/>
      <c r="S10" s="297"/>
    </row>
    <row r="11" spans="1:19">
      <c r="A11" s="20"/>
      <c r="B11" s="319" t="s">
        <v>38</v>
      </c>
      <c r="C11" s="320"/>
      <c r="D11" s="104"/>
      <c r="E11" s="104"/>
      <c r="F11" s="104"/>
      <c r="G11" s="104"/>
      <c r="H11" s="104"/>
      <c r="I11" s="104"/>
      <c r="J11" s="114"/>
      <c r="K11" s="104"/>
      <c r="L11" s="104"/>
      <c r="M11" s="104"/>
      <c r="N11" s="114"/>
      <c r="O11" s="297"/>
      <c r="P11" s="297"/>
      <c r="Q11" s="297"/>
      <c r="R11" s="297"/>
      <c r="S11" s="297"/>
    </row>
    <row r="12" spans="1:19" ht="14.25" customHeight="1">
      <c r="A12" s="20"/>
      <c r="B12" s="321" t="s">
        <v>39</v>
      </c>
      <c r="C12" s="322"/>
      <c r="D12" s="114"/>
      <c r="E12" s="114"/>
      <c r="F12" s="114"/>
      <c r="G12" s="114"/>
      <c r="H12" s="114"/>
      <c r="I12" s="114"/>
      <c r="J12" s="114"/>
      <c r="K12" s="114"/>
      <c r="L12" s="114"/>
      <c r="M12" s="114"/>
      <c r="N12" s="114"/>
      <c r="O12" s="298"/>
      <c r="P12" s="298"/>
      <c r="Q12" s="298"/>
      <c r="R12" s="298"/>
      <c r="S12" s="298"/>
    </row>
    <row r="13" spans="1:19" ht="18.75" thickBot="1">
      <c r="A13" s="20"/>
      <c r="B13" s="109"/>
      <c r="C13" s="109"/>
      <c r="D13" s="114"/>
      <c r="E13" s="114"/>
      <c r="F13" s="114"/>
      <c r="G13" s="114"/>
      <c r="H13" s="114"/>
      <c r="I13" s="114"/>
      <c r="J13" s="114"/>
      <c r="K13" s="304" t="s">
        <v>187</v>
      </c>
      <c r="L13" s="304"/>
      <c r="M13" s="304"/>
      <c r="N13" s="114"/>
      <c r="O13" s="123"/>
      <c r="P13" s="123"/>
      <c r="Q13" s="123"/>
      <c r="R13" s="123"/>
      <c r="S13" s="123"/>
    </row>
    <row r="14" spans="1:19" ht="15.75">
      <c r="A14" s="19"/>
      <c r="B14" s="323" t="s">
        <v>176</v>
      </c>
      <c r="C14" s="323"/>
      <c r="D14" s="323"/>
      <c r="E14" s="323"/>
      <c r="F14" s="323"/>
      <c r="G14" s="323"/>
      <c r="H14" s="323"/>
      <c r="I14" s="323"/>
      <c r="J14" s="18"/>
      <c r="K14" s="305" t="s">
        <v>188</v>
      </c>
      <c r="L14" s="305"/>
      <c r="M14" s="305"/>
      <c r="N14" s="18"/>
      <c r="O14" s="306" t="s">
        <v>222</v>
      </c>
      <c r="P14" s="306"/>
      <c r="Q14" s="306"/>
      <c r="R14" s="306"/>
      <c r="S14" s="306"/>
    </row>
    <row r="15" spans="1:19" ht="15">
      <c r="A15" s="19"/>
      <c r="B15" s="110"/>
      <c r="C15" s="110"/>
      <c r="D15" s="110"/>
      <c r="E15" s="110"/>
      <c r="F15" s="110"/>
      <c r="G15" s="110"/>
      <c r="H15" s="110"/>
      <c r="I15" s="110"/>
      <c r="J15" s="18"/>
      <c r="K15" s="110"/>
      <c r="L15" s="110"/>
      <c r="M15" s="110"/>
      <c r="N15" s="18"/>
      <c r="O15" s="110"/>
      <c r="P15" s="110"/>
      <c r="Q15" s="110"/>
      <c r="R15" s="110"/>
      <c r="S15" s="110"/>
    </row>
    <row r="16" spans="1:19" ht="79.150000000000006" customHeight="1">
      <c r="A16" s="19"/>
      <c r="B16" s="111" t="s">
        <v>177</v>
      </c>
      <c r="C16" s="324" t="s">
        <v>181</v>
      </c>
      <c r="D16" s="325"/>
      <c r="E16" s="326"/>
      <c r="F16" s="264" t="s">
        <v>183</v>
      </c>
      <c r="G16" s="115" t="s">
        <v>184</v>
      </c>
      <c r="H16" s="118" t="s">
        <v>185</v>
      </c>
      <c r="I16" s="265" t="s">
        <v>186</v>
      </c>
      <c r="J16" s="18"/>
      <c r="K16" s="111" t="s">
        <v>189</v>
      </c>
      <c r="L16" s="111" t="s">
        <v>190</v>
      </c>
      <c r="M16" s="111" t="s">
        <v>191</v>
      </c>
      <c r="N16" s="18"/>
      <c r="O16" s="307" t="s">
        <v>192</v>
      </c>
      <c r="P16" s="307"/>
      <c r="Q16" s="307"/>
      <c r="R16" s="307"/>
      <c r="S16" s="307"/>
    </row>
    <row r="17" spans="1:19" ht="16.149999999999999" customHeight="1">
      <c r="A17" s="19"/>
      <c r="B17" s="316" t="s">
        <v>178</v>
      </c>
      <c r="C17" s="317"/>
      <c r="D17" s="317"/>
      <c r="E17" s="317"/>
      <c r="F17" s="317"/>
      <c r="G17" s="317"/>
      <c r="H17" s="317"/>
      <c r="I17" s="318"/>
      <c r="J17" s="18"/>
      <c r="K17" s="119"/>
      <c r="L17" s="119"/>
      <c r="M17" s="119"/>
      <c r="N17" s="18"/>
      <c r="O17" s="308"/>
      <c r="P17" s="308"/>
      <c r="Q17" s="308"/>
      <c r="R17" s="308"/>
      <c r="S17" s="308"/>
    </row>
    <row r="18" spans="1:19">
      <c r="A18" s="19"/>
      <c r="B18" s="112"/>
      <c r="C18" s="313"/>
      <c r="D18" s="314"/>
      <c r="E18" s="315"/>
      <c r="F18" s="116"/>
      <c r="G18" s="117"/>
      <c r="H18" s="117"/>
      <c r="I18" s="119"/>
      <c r="J18" s="18"/>
      <c r="K18" s="119"/>
      <c r="L18" s="119"/>
      <c r="M18" s="119"/>
      <c r="N18" s="18"/>
      <c r="O18" s="308"/>
      <c r="P18" s="308"/>
      <c r="Q18" s="308"/>
      <c r="R18" s="308"/>
      <c r="S18" s="308"/>
    </row>
    <row r="19" spans="1:19">
      <c r="A19" s="19"/>
      <c r="B19" s="112"/>
      <c r="C19" s="310"/>
      <c r="D19" s="311"/>
      <c r="E19" s="312"/>
      <c r="F19" s="116"/>
      <c r="G19" s="117"/>
      <c r="H19" s="117"/>
      <c r="I19" s="119"/>
      <c r="J19" s="18"/>
      <c r="K19" s="119"/>
      <c r="L19" s="119"/>
      <c r="M19" s="119"/>
      <c r="N19" s="18"/>
      <c r="O19" s="308"/>
      <c r="P19" s="308"/>
      <c r="Q19" s="308"/>
      <c r="R19" s="308"/>
      <c r="S19" s="308"/>
    </row>
    <row r="20" spans="1:19">
      <c r="A20" s="19"/>
      <c r="B20" s="112"/>
      <c r="C20" s="310"/>
      <c r="D20" s="311"/>
      <c r="E20" s="312"/>
      <c r="F20" s="116"/>
      <c r="G20" s="117"/>
      <c r="H20" s="117"/>
      <c r="I20" s="119"/>
      <c r="J20" s="18"/>
      <c r="K20" s="119"/>
      <c r="L20" s="119"/>
      <c r="M20" s="119"/>
      <c r="N20" s="18"/>
      <c r="O20" s="308"/>
      <c r="P20" s="308"/>
      <c r="Q20" s="308"/>
      <c r="R20" s="308"/>
      <c r="S20" s="308"/>
    </row>
    <row r="21" spans="1:19">
      <c r="A21" s="18"/>
      <c r="B21" s="112"/>
      <c r="C21" s="313"/>
      <c r="D21" s="314"/>
      <c r="E21" s="315"/>
      <c r="F21" s="116"/>
      <c r="G21" s="117"/>
      <c r="H21" s="117"/>
      <c r="I21" s="119"/>
      <c r="J21" s="18"/>
      <c r="K21" s="119"/>
      <c r="L21" s="119"/>
      <c r="M21" s="119"/>
      <c r="N21" s="18"/>
      <c r="O21" s="308"/>
      <c r="P21" s="308"/>
      <c r="Q21" s="308"/>
      <c r="R21" s="308"/>
      <c r="S21" s="308"/>
    </row>
    <row r="22" spans="1:19">
      <c r="A22" s="18"/>
      <c r="B22" s="112"/>
      <c r="C22" s="313"/>
      <c r="D22" s="314"/>
      <c r="E22" s="315"/>
      <c r="F22" s="116"/>
      <c r="G22" s="117"/>
      <c r="H22" s="117"/>
      <c r="I22" s="119"/>
      <c r="J22" s="18"/>
      <c r="K22" s="119"/>
      <c r="L22" s="119"/>
      <c r="M22" s="119"/>
      <c r="N22" s="18"/>
      <c r="O22" s="308"/>
      <c r="P22" s="308"/>
      <c r="Q22" s="308"/>
      <c r="R22" s="308"/>
      <c r="S22" s="308"/>
    </row>
    <row r="23" spans="1:19">
      <c r="A23" s="18"/>
      <c r="B23" s="316" t="s">
        <v>179</v>
      </c>
      <c r="C23" s="317"/>
      <c r="D23" s="317"/>
      <c r="E23" s="317"/>
      <c r="F23" s="317"/>
      <c r="G23" s="317"/>
      <c r="H23" s="317"/>
      <c r="I23" s="318"/>
      <c r="J23" s="18"/>
      <c r="K23" s="119"/>
      <c r="L23" s="119"/>
      <c r="M23" s="119"/>
      <c r="N23" s="18"/>
      <c r="O23" s="308"/>
      <c r="P23" s="308"/>
      <c r="Q23" s="308"/>
      <c r="R23" s="308"/>
      <c r="S23" s="308"/>
    </row>
    <row r="24" spans="1:19">
      <c r="A24" s="18"/>
      <c r="B24" s="112"/>
      <c r="C24" s="313"/>
      <c r="D24" s="314"/>
      <c r="E24" s="315"/>
      <c r="F24" s="116"/>
      <c r="G24" s="117"/>
      <c r="H24" s="117"/>
      <c r="I24" s="119"/>
      <c r="J24" s="18"/>
      <c r="K24" s="119"/>
      <c r="L24" s="119"/>
      <c r="M24" s="119"/>
      <c r="N24" s="18"/>
      <c r="O24" s="308"/>
      <c r="P24" s="308"/>
      <c r="Q24" s="308"/>
      <c r="R24" s="308"/>
      <c r="S24" s="308"/>
    </row>
    <row r="25" spans="1:19">
      <c r="A25" s="18"/>
      <c r="B25" s="112"/>
      <c r="C25" s="310"/>
      <c r="D25" s="311"/>
      <c r="E25" s="312"/>
      <c r="F25" s="116"/>
      <c r="G25" s="117"/>
      <c r="H25" s="117"/>
      <c r="I25" s="119"/>
      <c r="J25" s="18"/>
      <c r="K25" s="119"/>
      <c r="L25" s="119"/>
      <c r="M25" s="119"/>
      <c r="N25" s="18"/>
      <c r="O25" s="308"/>
      <c r="P25" s="308"/>
      <c r="Q25" s="308"/>
      <c r="R25" s="308"/>
      <c r="S25" s="308"/>
    </row>
    <row r="26" spans="1:19">
      <c r="A26" s="18"/>
      <c r="B26" s="112"/>
      <c r="C26" s="310"/>
      <c r="D26" s="311"/>
      <c r="E26" s="312"/>
      <c r="F26" s="116"/>
      <c r="G26" s="117"/>
      <c r="H26" s="117"/>
      <c r="I26" s="119"/>
      <c r="J26" s="18"/>
      <c r="K26" s="119"/>
      <c r="L26" s="119"/>
      <c r="M26" s="119"/>
      <c r="N26" s="18"/>
      <c r="O26" s="308"/>
      <c r="P26" s="308"/>
      <c r="Q26" s="308"/>
      <c r="R26" s="308"/>
      <c r="S26" s="308"/>
    </row>
    <row r="27" spans="1:19">
      <c r="A27" s="18"/>
      <c r="B27" s="112"/>
      <c r="C27" s="310"/>
      <c r="D27" s="311"/>
      <c r="E27" s="312"/>
      <c r="F27" s="116"/>
      <c r="G27" s="117"/>
      <c r="H27" s="117"/>
      <c r="I27" s="119"/>
      <c r="J27" s="18"/>
      <c r="K27" s="119"/>
      <c r="L27" s="119"/>
      <c r="M27" s="119"/>
      <c r="N27" s="18"/>
      <c r="O27" s="308"/>
      <c r="P27" s="308"/>
      <c r="Q27" s="308"/>
      <c r="R27" s="308"/>
      <c r="S27" s="308"/>
    </row>
    <row r="28" spans="1:19">
      <c r="A28" s="18"/>
      <c r="B28" s="112"/>
      <c r="C28" s="313"/>
      <c r="D28" s="314"/>
      <c r="E28" s="315"/>
      <c r="F28" s="116"/>
      <c r="G28" s="117"/>
      <c r="H28" s="117"/>
      <c r="I28" s="119"/>
      <c r="J28" s="18"/>
      <c r="K28" s="119"/>
      <c r="L28" s="119"/>
      <c r="M28" s="119"/>
      <c r="N28" s="18"/>
      <c r="O28" s="308"/>
      <c r="P28" s="308"/>
      <c r="Q28" s="308"/>
      <c r="R28" s="308"/>
      <c r="S28" s="308"/>
    </row>
    <row r="29" spans="1:19">
      <c r="A29" s="18"/>
      <c r="B29" s="113"/>
      <c r="C29" s="333" t="s">
        <v>182</v>
      </c>
      <c r="D29" s="333"/>
      <c r="E29" s="333"/>
      <c r="F29" s="333"/>
      <c r="G29" s="334"/>
      <c r="H29" s="334"/>
      <c r="I29" s="120">
        <f>SUM(I17:I28)</f>
        <v>0</v>
      </c>
      <c r="J29" s="18"/>
      <c r="K29" s="120">
        <f>SUM(K17:K28)</f>
        <v>0</v>
      </c>
      <c r="L29" s="120">
        <f>SUM(L17:L28)</f>
        <v>0</v>
      </c>
      <c r="M29" s="122"/>
      <c r="N29" s="18"/>
      <c r="O29" s="309"/>
      <c r="P29" s="309"/>
      <c r="Q29" s="309"/>
      <c r="R29" s="309"/>
      <c r="S29" s="309"/>
    </row>
    <row r="30" spans="1:19">
      <c r="A30" s="18"/>
      <c r="B30" s="302" t="s">
        <v>229</v>
      </c>
      <c r="C30" s="303"/>
      <c r="D30" s="303"/>
      <c r="E30" s="303"/>
      <c r="F30" s="303"/>
      <c r="G30" s="303"/>
      <c r="H30" s="303"/>
      <c r="I30" s="303"/>
      <c r="J30" s="18"/>
      <c r="K30" s="121"/>
      <c r="L30" s="121"/>
      <c r="M30" s="121"/>
      <c r="N30" s="18"/>
      <c r="O30" s="18"/>
      <c r="P30" s="18"/>
      <c r="Q30" s="18"/>
      <c r="R30" s="18"/>
      <c r="S30" s="18"/>
    </row>
    <row r="31" spans="1:19">
      <c r="A31" s="18"/>
      <c r="B31" s="18"/>
      <c r="C31" s="18"/>
      <c r="D31" s="18"/>
    </row>
    <row r="32" spans="1:19" ht="13.5" thickBot="1">
      <c r="A32" s="18"/>
      <c r="B32" s="18"/>
      <c r="C32" s="18"/>
      <c r="D32" s="18"/>
    </row>
    <row r="33" spans="1:19" ht="15.75">
      <c r="A33" s="18"/>
      <c r="B33" s="323" t="s">
        <v>193</v>
      </c>
      <c r="C33" s="323"/>
      <c r="D33" s="323"/>
      <c r="E33" s="323"/>
      <c r="F33" s="323"/>
      <c r="G33" s="323"/>
      <c r="H33" s="323"/>
      <c r="I33" s="323"/>
      <c r="J33" s="18"/>
      <c r="K33" s="305" t="s">
        <v>194</v>
      </c>
      <c r="L33" s="305"/>
      <c r="M33" s="305"/>
      <c r="N33" s="18"/>
      <c r="O33" s="306" t="s">
        <v>223</v>
      </c>
      <c r="P33" s="306"/>
      <c r="Q33" s="306"/>
      <c r="R33" s="306"/>
      <c r="S33" s="306"/>
    </row>
    <row r="34" spans="1:19">
      <c r="A34" s="18"/>
      <c r="B34" s="125"/>
      <c r="C34" s="126"/>
      <c r="D34" s="126"/>
      <c r="E34" s="126"/>
      <c r="F34" s="126"/>
      <c r="G34" s="125"/>
      <c r="H34" s="125"/>
      <c r="I34" s="125"/>
      <c r="J34" s="125"/>
      <c r="K34" s="125"/>
      <c r="L34" s="125"/>
      <c r="M34" s="125"/>
      <c r="N34" s="125"/>
      <c r="O34" s="126"/>
      <c r="P34" s="126"/>
      <c r="Q34" s="125"/>
      <c r="R34" s="126"/>
      <c r="S34" s="126"/>
    </row>
    <row r="35" spans="1:19" ht="38.25">
      <c r="A35" s="18"/>
      <c r="B35" s="111" t="s">
        <v>195</v>
      </c>
      <c r="C35" s="324" t="s">
        <v>196</v>
      </c>
      <c r="D35" s="325"/>
      <c r="E35" s="326"/>
      <c r="F35" s="115" t="s">
        <v>183</v>
      </c>
      <c r="G35" s="124" t="s">
        <v>197</v>
      </c>
      <c r="H35" s="115" t="s">
        <v>198</v>
      </c>
      <c r="I35" s="111" t="s">
        <v>186</v>
      </c>
      <c r="J35" s="18"/>
      <c r="K35" s="111" t="s">
        <v>189</v>
      </c>
      <c r="L35" s="111" t="s">
        <v>190</v>
      </c>
      <c r="M35" s="111" t="s">
        <v>191</v>
      </c>
      <c r="N35" s="18"/>
      <c r="O35" s="327" t="s">
        <v>227</v>
      </c>
      <c r="P35" s="327"/>
      <c r="Q35" s="327"/>
      <c r="R35" s="327"/>
      <c r="S35" s="327"/>
    </row>
    <row r="36" spans="1:19">
      <c r="A36" s="18"/>
      <c r="B36" s="127"/>
      <c r="C36" s="329"/>
      <c r="D36" s="330"/>
      <c r="E36" s="331"/>
      <c r="F36" s="116"/>
      <c r="G36" s="128"/>
      <c r="H36" s="128"/>
      <c r="I36" s="129"/>
      <c r="J36" s="18"/>
      <c r="K36" s="119"/>
      <c r="L36" s="119"/>
      <c r="M36" s="119"/>
      <c r="N36" s="18"/>
      <c r="O36" s="328"/>
      <c r="P36" s="328"/>
      <c r="Q36" s="328"/>
      <c r="R36" s="328"/>
      <c r="S36" s="328"/>
    </row>
    <row r="37" spans="1:19">
      <c r="A37" s="18"/>
      <c r="B37" s="127"/>
      <c r="C37" s="329"/>
      <c r="D37" s="330"/>
      <c r="E37" s="331"/>
      <c r="F37" s="116"/>
      <c r="G37" s="128"/>
      <c r="H37" s="128"/>
      <c r="I37" s="129"/>
      <c r="J37" s="18"/>
      <c r="K37" s="119"/>
      <c r="L37" s="119"/>
      <c r="M37" s="119"/>
      <c r="N37" s="18"/>
      <c r="O37" s="328"/>
      <c r="P37" s="328"/>
      <c r="Q37" s="328"/>
      <c r="R37" s="328"/>
      <c r="S37" s="328"/>
    </row>
    <row r="38" spans="1:19">
      <c r="A38" s="18"/>
      <c r="B38" s="127"/>
      <c r="C38" s="329"/>
      <c r="D38" s="330"/>
      <c r="E38" s="331"/>
      <c r="F38" s="116"/>
      <c r="G38" s="128"/>
      <c r="H38" s="128"/>
      <c r="I38" s="129"/>
      <c r="J38" s="18"/>
      <c r="K38" s="119"/>
      <c r="L38" s="119"/>
      <c r="M38" s="119"/>
      <c r="N38" s="18"/>
      <c r="O38" s="328"/>
      <c r="P38" s="328"/>
      <c r="Q38" s="328"/>
      <c r="R38" s="328"/>
      <c r="S38" s="328"/>
    </row>
    <row r="39" spans="1:19">
      <c r="A39" s="18"/>
      <c r="B39" s="127"/>
      <c r="C39" s="329"/>
      <c r="D39" s="330"/>
      <c r="E39" s="331"/>
      <c r="F39" s="116"/>
      <c r="G39" s="128"/>
      <c r="H39" s="128"/>
      <c r="I39" s="129"/>
      <c r="J39" s="18"/>
      <c r="K39" s="119"/>
      <c r="L39" s="119"/>
      <c r="M39" s="119"/>
      <c r="N39" s="18"/>
      <c r="O39" s="328"/>
      <c r="P39" s="328"/>
      <c r="Q39" s="328"/>
      <c r="R39" s="328"/>
      <c r="S39" s="328"/>
    </row>
    <row r="40" spans="1:19">
      <c r="A40" s="18"/>
      <c r="B40" s="127"/>
      <c r="C40" s="329"/>
      <c r="D40" s="330"/>
      <c r="E40" s="331"/>
      <c r="F40" s="116"/>
      <c r="G40" s="128"/>
      <c r="H40" s="128"/>
      <c r="I40" s="129"/>
      <c r="J40" s="18"/>
      <c r="K40" s="119"/>
      <c r="L40" s="119"/>
      <c r="M40" s="119"/>
      <c r="N40" s="18"/>
      <c r="O40" s="328"/>
      <c r="P40" s="328"/>
      <c r="Q40" s="328"/>
      <c r="R40" s="328"/>
      <c r="S40" s="328"/>
    </row>
    <row r="41" spans="1:19">
      <c r="A41" s="18"/>
      <c r="B41" s="127"/>
      <c r="C41" s="329"/>
      <c r="D41" s="330"/>
      <c r="E41" s="331"/>
      <c r="F41" s="116"/>
      <c r="G41" s="128"/>
      <c r="H41" s="128"/>
      <c r="I41" s="129"/>
      <c r="J41" s="18"/>
      <c r="K41" s="119"/>
      <c r="L41" s="119"/>
      <c r="M41" s="119"/>
      <c r="N41" s="18"/>
      <c r="O41" s="328"/>
      <c r="P41" s="328"/>
      <c r="Q41" s="328"/>
      <c r="R41" s="328"/>
      <c r="S41" s="328"/>
    </row>
    <row r="42" spans="1:19">
      <c r="A42" s="18"/>
      <c r="B42" s="127"/>
      <c r="C42" s="329"/>
      <c r="D42" s="330"/>
      <c r="E42" s="331"/>
      <c r="F42" s="116"/>
      <c r="G42" s="128"/>
      <c r="H42" s="128"/>
      <c r="I42" s="129"/>
      <c r="J42" s="18"/>
      <c r="K42" s="119"/>
      <c r="L42" s="119"/>
      <c r="M42" s="119"/>
      <c r="N42" s="18"/>
      <c r="O42" s="328"/>
      <c r="P42" s="328"/>
      <c r="Q42" s="328"/>
      <c r="R42" s="328"/>
      <c r="S42" s="328"/>
    </row>
    <row r="43" spans="1:19">
      <c r="B43" s="127"/>
      <c r="C43" s="329"/>
      <c r="D43" s="330"/>
      <c r="E43" s="331"/>
      <c r="F43" s="116"/>
      <c r="G43" s="128"/>
      <c r="H43" s="128"/>
      <c r="I43" s="129"/>
      <c r="J43" s="18"/>
      <c r="K43" s="119"/>
      <c r="L43" s="119"/>
      <c r="M43" s="119"/>
      <c r="N43" s="18"/>
      <c r="O43" s="328"/>
      <c r="P43" s="328"/>
      <c r="Q43" s="328"/>
      <c r="R43" s="328"/>
      <c r="S43" s="328"/>
    </row>
    <row r="44" spans="1:19">
      <c r="B44" s="127"/>
      <c r="C44" s="329"/>
      <c r="D44" s="330"/>
      <c r="E44" s="331"/>
      <c r="F44" s="116"/>
      <c r="G44" s="128"/>
      <c r="H44" s="128"/>
      <c r="I44" s="129"/>
      <c r="J44" s="18"/>
      <c r="K44" s="119"/>
      <c r="L44" s="119"/>
      <c r="M44" s="119"/>
      <c r="N44" s="18"/>
      <c r="O44" s="328"/>
      <c r="P44" s="328"/>
      <c r="Q44" s="328"/>
      <c r="R44" s="328"/>
      <c r="S44" s="328"/>
    </row>
    <row r="45" spans="1:19">
      <c r="B45" s="127"/>
      <c r="C45" s="329"/>
      <c r="D45" s="330"/>
      <c r="E45" s="331"/>
      <c r="F45" s="116"/>
      <c r="G45" s="128"/>
      <c r="H45" s="128"/>
      <c r="I45" s="129"/>
      <c r="J45" s="18"/>
      <c r="K45" s="119"/>
      <c r="L45" s="119"/>
      <c r="M45" s="119"/>
      <c r="N45" s="18"/>
      <c r="O45" s="328"/>
      <c r="P45" s="328"/>
      <c r="Q45" s="328"/>
      <c r="R45" s="328"/>
      <c r="S45" s="328"/>
    </row>
    <row r="46" spans="1:19">
      <c r="B46" s="127"/>
      <c r="C46" s="329"/>
      <c r="D46" s="330"/>
      <c r="E46" s="331"/>
      <c r="F46" s="116"/>
      <c r="G46" s="128"/>
      <c r="H46" s="128"/>
      <c r="I46" s="129"/>
      <c r="J46" s="18"/>
      <c r="K46" s="119"/>
      <c r="L46" s="119"/>
      <c r="M46" s="119"/>
      <c r="N46" s="18"/>
      <c r="O46" s="328"/>
      <c r="P46" s="328"/>
      <c r="Q46" s="328"/>
      <c r="R46" s="328"/>
      <c r="S46" s="328"/>
    </row>
    <row r="47" spans="1:19">
      <c r="B47" s="127"/>
      <c r="C47" s="329"/>
      <c r="D47" s="330"/>
      <c r="E47" s="331"/>
      <c r="F47" s="116"/>
      <c r="G47" s="128"/>
      <c r="H47" s="128"/>
      <c r="I47" s="129"/>
      <c r="J47" s="18"/>
      <c r="K47" s="119"/>
      <c r="L47" s="119"/>
      <c r="M47" s="119"/>
      <c r="N47" s="18"/>
      <c r="O47" s="328"/>
      <c r="P47" s="328"/>
      <c r="Q47" s="328"/>
      <c r="R47" s="328"/>
      <c r="S47" s="328"/>
    </row>
    <row r="48" spans="1:19">
      <c r="B48" s="127"/>
      <c r="C48" s="329"/>
      <c r="D48" s="330"/>
      <c r="E48" s="331"/>
      <c r="F48" s="116"/>
      <c r="G48" s="128"/>
      <c r="H48" s="128"/>
      <c r="I48" s="129"/>
      <c r="J48" s="18"/>
      <c r="K48" s="119"/>
      <c r="L48" s="119"/>
      <c r="M48" s="119"/>
      <c r="N48" s="18"/>
      <c r="O48" s="328"/>
      <c r="P48" s="328"/>
      <c r="Q48" s="328"/>
      <c r="R48" s="328"/>
      <c r="S48" s="328"/>
    </row>
    <row r="49" spans="2:19">
      <c r="B49" s="127"/>
      <c r="C49" s="329"/>
      <c r="D49" s="330"/>
      <c r="E49" s="331"/>
      <c r="F49" s="116"/>
      <c r="G49" s="128"/>
      <c r="H49" s="128"/>
      <c r="I49" s="129"/>
      <c r="J49" s="18"/>
      <c r="K49" s="119"/>
      <c r="L49" s="119"/>
      <c r="M49" s="119"/>
      <c r="N49" s="18"/>
      <c r="O49" s="328"/>
      <c r="P49" s="328"/>
      <c r="Q49" s="328"/>
      <c r="R49" s="328"/>
      <c r="S49" s="328"/>
    </row>
    <row r="50" spans="2:19">
      <c r="B50" s="127"/>
      <c r="C50" s="329"/>
      <c r="D50" s="330"/>
      <c r="E50" s="331"/>
      <c r="F50" s="116"/>
      <c r="G50" s="128"/>
      <c r="H50" s="128"/>
      <c r="I50" s="129"/>
      <c r="J50" s="18"/>
      <c r="K50" s="119"/>
      <c r="L50" s="119"/>
      <c r="M50" s="119"/>
      <c r="N50" s="18"/>
      <c r="O50" s="328"/>
      <c r="P50" s="328"/>
      <c r="Q50" s="328"/>
      <c r="R50" s="328"/>
      <c r="S50" s="328"/>
    </row>
    <row r="51" spans="2:19">
      <c r="B51" s="127"/>
      <c r="C51" s="329"/>
      <c r="D51" s="330"/>
      <c r="E51" s="331"/>
      <c r="F51" s="116"/>
      <c r="G51" s="128"/>
      <c r="H51" s="128"/>
      <c r="I51" s="129"/>
      <c r="J51" s="18"/>
      <c r="K51" s="119"/>
      <c r="L51" s="119"/>
      <c r="M51" s="119"/>
      <c r="N51" s="18"/>
      <c r="O51" s="328"/>
      <c r="P51" s="328"/>
      <c r="Q51" s="328"/>
      <c r="R51" s="328"/>
      <c r="S51" s="328"/>
    </row>
    <row r="52" spans="2:19">
      <c r="B52" s="127"/>
      <c r="C52" s="329"/>
      <c r="D52" s="330"/>
      <c r="E52" s="331"/>
      <c r="F52" s="116"/>
      <c r="G52" s="128"/>
      <c r="H52" s="128"/>
      <c r="I52" s="129"/>
      <c r="J52" s="18"/>
      <c r="K52" s="119"/>
      <c r="L52" s="119"/>
      <c r="M52" s="119"/>
      <c r="N52" s="18"/>
      <c r="O52" s="328"/>
      <c r="P52" s="328"/>
      <c r="Q52" s="328"/>
      <c r="R52" s="328"/>
      <c r="S52" s="328"/>
    </row>
    <row r="53" spans="2:19">
      <c r="B53" s="130"/>
      <c r="C53" s="329"/>
      <c r="D53" s="330"/>
      <c r="E53" s="331"/>
      <c r="F53" s="116"/>
      <c r="G53" s="128"/>
      <c r="H53" s="128"/>
      <c r="I53" s="129"/>
      <c r="J53" s="18"/>
      <c r="K53" s="119"/>
      <c r="L53" s="119"/>
      <c r="M53" s="119"/>
      <c r="N53" s="18"/>
      <c r="O53" s="328"/>
      <c r="P53" s="328"/>
      <c r="Q53" s="328"/>
      <c r="R53" s="328"/>
      <c r="S53" s="328"/>
    </row>
    <row r="54" spans="2:19">
      <c r="B54" s="299" t="s">
        <v>199</v>
      </c>
      <c r="C54" s="300"/>
      <c r="D54" s="300"/>
      <c r="E54" s="300"/>
      <c r="F54" s="300"/>
      <c r="G54" s="300"/>
      <c r="H54" s="301"/>
      <c r="I54" s="120">
        <f>SUM(I36:I53)</f>
        <v>0</v>
      </c>
      <c r="J54" s="18"/>
      <c r="K54" s="120">
        <f t="shared" ref="K54:L54" si="0">SUM(K36:K53)</f>
        <v>0</v>
      </c>
      <c r="L54" s="120">
        <f t="shared" si="0"/>
        <v>0</v>
      </c>
      <c r="M54" s="122"/>
      <c r="N54" s="18"/>
      <c r="O54" s="328"/>
      <c r="P54" s="328"/>
      <c r="Q54" s="328"/>
      <c r="R54" s="328"/>
      <c r="S54" s="328"/>
    </row>
    <row r="55" spans="2:19">
      <c r="B55" s="302" t="s">
        <v>180</v>
      </c>
      <c r="C55" s="303"/>
      <c r="D55" s="303"/>
      <c r="E55" s="303"/>
      <c r="F55" s="303"/>
      <c r="G55" s="303"/>
      <c r="H55" s="303"/>
      <c r="I55" s="303"/>
    </row>
    <row r="57" spans="2:19">
      <c r="B57" s="292"/>
      <c r="C57" s="292"/>
      <c r="D57" s="292"/>
      <c r="E57" s="292"/>
      <c r="F57" s="292"/>
      <c r="G57" s="292"/>
      <c r="H57" s="292"/>
      <c r="I57" s="121"/>
    </row>
    <row r="58" spans="2:19">
      <c r="B58" s="293" t="s">
        <v>200</v>
      </c>
      <c r="C58" s="294"/>
      <c r="D58" s="294"/>
      <c r="E58" s="294"/>
      <c r="F58" s="294"/>
      <c r="G58" s="294"/>
      <c r="H58" s="295"/>
      <c r="I58" s="268">
        <f>SUM(I29+I54)</f>
        <v>0</v>
      </c>
      <c r="J58" s="267"/>
      <c r="K58" s="267"/>
      <c r="L58" s="267"/>
      <c r="M58" s="267"/>
    </row>
  </sheetData>
  <dataConsolidate/>
  <mergeCells count="53">
    <mergeCell ref="B3:I4"/>
    <mergeCell ref="C51:E51"/>
    <mergeCell ref="C52:E52"/>
    <mergeCell ref="C53:E53"/>
    <mergeCell ref="C46:E46"/>
    <mergeCell ref="C47:E47"/>
    <mergeCell ref="C48:E48"/>
    <mergeCell ref="C49:E49"/>
    <mergeCell ref="C50:E50"/>
    <mergeCell ref="B30:I30"/>
    <mergeCell ref="B33:I33"/>
    <mergeCell ref="C28:E28"/>
    <mergeCell ref="C29:H29"/>
    <mergeCell ref="C24:E24"/>
    <mergeCell ref="B6:I6"/>
    <mergeCell ref="B10:C10"/>
    <mergeCell ref="K33:M33"/>
    <mergeCell ref="O33:S33"/>
    <mergeCell ref="C35:E35"/>
    <mergeCell ref="O35:S54"/>
    <mergeCell ref="C36:E36"/>
    <mergeCell ref="C37:E37"/>
    <mergeCell ref="C38:E38"/>
    <mergeCell ref="C39:E39"/>
    <mergeCell ref="C40:E40"/>
    <mergeCell ref="C41:E41"/>
    <mergeCell ref="C42:E42"/>
    <mergeCell ref="C43:E43"/>
    <mergeCell ref="C44:E44"/>
    <mergeCell ref="C45:E45"/>
    <mergeCell ref="B11:C11"/>
    <mergeCell ref="C19:E19"/>
    <mergeCell ref="B12:C12"/>
    <mergeCell ref="B14:I14"/>
    <mergeCell ref="C16:E16"/>
    <mergeCell ref="B17:I17"/>
    <mergeCell ref="C18:E18"/>
    <mergeCell ref="B57:H57"/>
    <mergeCell ref="B58:H58"/>
    <mergeCell ref="O8:S12"/>
    <mergeCell ref="B54:H54"/>
    <mergeCell ref="B55:I55"/>
    <mergeCell ref="K13:M13"/>
    <mergeCell ref="K14:M14"/>
    <mergeCell ref="O14:S14"/>
    <mergeCell ref="O16:S29"/>
    <mergeCell ref="C20:E20"/>
    <mergeCell ref="C25:E25"/>
    <mergeCell ref="C26:E26"/>
    <mergeCell ref="C27:E27"/>
    <mergeCell ref="C21:E21"/>
    <mergeCell ref="C22:E22"/>
    <mergeCell ref="B23:I23"/>
  </mergeCells>
  <pageMargins left="0.7" right="0.7" top="0.75" bottom="0.75" header="0.3" footer="0.3"/>
  <pageSetup paperSize="9" scale="42" fitToHeight="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'Fiche 1 - Liste_Partenaires'!$C$10:$C$30</xm:f>
          </x14:formula1>
          <xm:sqref>F24:F28 F18:F22 F36:F53</xm:sqref>
        </x14:dataValidation>
        <x14:dataValidation type="list" allowBlank="1" showInputMessage="1" showErrorMessage="1">
          <x14:formula1>
            <xm:f>Liste!$A$2:$A$6</xm:f>
          </x14:formula1>
          <xm:sqref>C36:E53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46"/>
  <sheetViews>
    <sheetView showGridLines="0" zoomScale="78" zoomScaleNormal="78" workbookViewId="0">
      <selection activeCell="E3" sqref="E3"/>
    </sheetView>
  </sheetViews>
  <sheetFormatPr baseColWidth="10" defaultColWidth="11.42578125" defaultRowHeight="15"/>
  <cols>
    <col min="1" max="1" width="3.7109375" style="1" customWidth="1"/>
    <col min="2" max="2" width="38.42578125" style="1" customWidth="1"/>
    <col min="3" max="13" width="17.140625" style="1" customWidth="1"/>
    <col min="14" max="14" width="17.42578125" style="1" customWidth="1"/>
    <col min="15" max="15" width="10.140625" style="1" customWidth="1"/>
    <col min="16" max="16384" width="11.42578125" style="1"/>
  </cols>
  <sheetData>
    <row r="2" spans="2:19" ht="66" customHeight="1">
      <c r="B2" s="341" t="s">
        <v>224</v>
      </c>
      <c r="C2" s="341"/>
      <c r="D2" s="341"/>
      <c r="E2" s="341"/>
      <c r="F2" s="341"/>
      <c r="G2" s="341"/>
      <c r="H2" s="341"/>
      <c r="I2" s="341"/>
      <c r="J2" s="341"/>
      <c r="K2" s="341"/>
      <c r="L2" s="341"/>
      <c r="M2" s="341"/>
      <c r="N2" s="341"/>
      <c r="O2" s="341"/>
    </row>
    <row r="3" spans="2:19" ht="18.75" thickBot="1">
      <c r="B3" s="131"/>
      <c r="C3" s="131"/>
      <c r="D3" s="131"/>
      <c r="E3" s="131"/>
      <c r="F3" s="131"/>
      <c r="G3" s="131"/>
      <c r="H3" s="131"/>
      <c r="I3" s="131"/>
      <c r="J3" s="131"/>
      <c r="K3" s="131"/>
      <c r="L3" s="131"/>
      <c r="M3" s="131"/>
      <c r="N3" s="131"/>
      <c r="O3" s="131"/>
    </row>
    <row r="4" spans="2:19">
      <c r="B4" s="342" t="s">
        <v>218</v>
      </c>
      <c r="C4" s="343"/>
      <c r="D4" s="343"/>
      <c r="E4" s="343"/>
      <c r="F4" s="343"/>
      <c r="G4" s="343"/>
      <c r="H4" s="343"/>
      <c r="I4" s="343"/>
      <c r="J4" s="343"/>
      <c r="K4" s="343"/>
      <c r="L4" s="343"/>
      <c r="M4" s="343"/>
      <c r="N4" s="343"/>
      <c r="O4" s="344"/>
    </row>
    <row r="5" spans="2:19" ht="53.25" customHeight="1" thickBot="1">
      <c r="B5" s="345"/>
      <c r="C5" s="346"/>
      <c r="D5" s="346"/>
      <c r="E5" s="346"/>
      <c r="F5" s="346"/>
      <c r="G5" s="346"/>
      <c r="H5" s="346"/>
      <c r="I5" s="346"/>
      <c r="J5" s="346"/>
      <c r="K5" s="346"/>
      <c r="L5" s="346"/>
      <c r="M5" s="346"/>
      <c r="N5" s="346"/>
      <c r="O5" s="347"/>
      <c r="P5" s="9"/>
      <c r="Q5" s="9"/>
      <c r="R5" s="9"/>
      <c r="S5" s="9"/>
    </row>
    <row r="6" spans="2:19" ht="12.75" customHeight="1">
      <c r="B6" s="8"/>
      <c r="C6" s="8"/>
      <c r="D6" s="8"/>
      <c r="E6" s="8"/>
      <c r="F6" s="8"/>
      <c r="G6" s="8"/>
      <c r="H6" s="8"/>
      <c r="I6" s="9"/>
      <c r="J6" s="9"/>
      <c r="K6" s="9"/>
      <c r="L6" s="9"/>
      <c r="M6" s="9"/>
      <c r="N6" s="9"/>
      <c r="O6" s="9"/>
      <c r="P6" s="9"/>
      <c r="Q6" s="9"/>
      <c r="R6" s="9"/>
      <c r="S6" s="9"/>
    </row>
    <row r="7" spans="2:19" ht="18">
      <c r="B7" s="25" t="s">
        <v>23</v>
      </c>
      <c r="C7" s="246"/>
      <c r="D7" s="24"/>
      <c r="E7" s="24"/>
      <c r="F7" s="24"/>
      <c r="G7" s="24"/>
      <c r="H7" s="24"/>
      <c r="I7" s="9"/>
      <c r="J7" s="9"/>
      <c r="K7" s="9"/>
      <c r="L7" s="9"/>
      <c r="M7" s="9"/>
      <c r="N7" s="9"/>
      <c r="O7" s="9"/>
      <c r="P7" s="9"/>
      <c r="Q7" s="9"/>
      <c r="R7" s="9"/>
      <c r="S7" s="9"/>
    </row>
    <row r="8" spans="2:19" ht="18">
      <c r="B8" s="17" t="s">
        <v>24</v>
      </c>
      <c r="C8" s="348"/>
      <c r="D8" s="349"/>
      <c r="E8" s="349"/>
      <c r="F8" s="349"/>
      <c r="G8" s="349"/>
      <c r="H8" s="350"/>
      <c r="I8" s="9"/>
      <c r="J8" s="9"/>
      <c r="K8" s="9"/>
      <c r="L8" s="9"/>
      <c r="M8" s="9"/>
      <c r="N8" s="9"/>
      <c r="O8" s="9"/>
      <c r="P8" s="9"/>
      <c r="Q8" s="9"/>
      <c r="R8" s="9"/>
      <c r="S8" s="9"/>
    </row>
    <row r="9" spans="2:19" ht="18">
      <c r="B9" s="247"/>
      <c r="C9" s="248"/>
      <c r="D9" s="248"/>
      <c r="E9" s="248"/>
      <c r="F9" s="248"/>
      <c r="G9" s="248"/>
      <c r="H9" s="248"/>
      <c r="I9" s="9"/>
      <c r="J9" s="9"/>
      <c r="K9" s="9"/>
      <c r="L9" s="9"/>
      <c r="M9" s="9"/>
      <c r="N9" s="9"/>
      <c r="O9" s="9"/>
      <c r="P9" s="9"/>
      <c r="Q9" s="9"/>
      <c r="R9" s="9"/>
      <c r="S9" s="9"/>
    </row>
    <row r="10" spans="2:19" ht="18">
      <c r="B10" s="249" t="s">
        <v>215</v>
      </c>
      <c r="C10" s="248"/>
      <c r="D10" s="248"/>
      <c r="E10" s="248"/>
      <c r="F10" s="248"/>
      <c r="G10" s="248"/>
      <c r="H10" s="248"/>
      <c r="I10" s="9"/>
      <c r="J10" s="9"/>
      <c r="K10" s="9"/>
      <c r="L10" s="9"/>
      <c r="M10" s="9"/>
      <c r="N10" s="9"/>
      <c r="O10" s="9"/>
      <c r="P10" s="9"/>
      <c r="Q10" s="9"/>
      <c r="R10" s="9"/>
      <c r="S10" s="9"/>
    </row>
    <row r="11" spans="2:19" ht="18">
      <c r="B11" s="250" t="s">
        <v>216</v>
      </c>
      <c r="C11" s="248"/>
      <c r="D11" s="248"/>
      <c r="E11" s="248"/>
      <c r="F11" s="248"/>
      <c r="G11" s="248"/>
      <c r="H11" s="248"/>
      <c r="I11" s="9"/>
      <c r="J11" s="9"/>
      <c r="K11" s="9"/>
      <c r="L11" s="9"/>
      <c r="M11" s="9"/>
      <c r="N11" s="9"/>
      <c r="O11" s="9"/>
      <c r="P11" s="9"/>
      <c r="Q11" s="9"/>
      <c r="R11" s="9"/>
      <c r="S11" s="9"/>
    </row>
    <row r="12" spans="2:19" ht="22.5" customHeight="1" thickBot="1">
      <c r="B12" s="10"/>
      <c r="C12" s="11"/>
      <c r="D12" s="10"/>
      <c r="E12" s="10"/>
      <c r="F12" s="9"/>
      <c r="G12" s="9"/>
      <c r="H12" s="10"/>
      <c r="I12" s="9"/>
      <c r="J12" s="9"/>
      <c r="K12" s="9"/>
      <c r="L12" s="9"/>
      <c r="M12" s="9"/>
      <c r="N12" s="9"/>
      <c r="O12" s="9"/>
      <c r="P12" s="9"/>
      <c r="Q12" s="9"/>
      <c r="R12" s="9"/>
      <c r="S12" s="9"/>
    </row>
    <row r="13" spans="2:19">
      <c r="B13" s="353" t="s">
        <v>21</v>
      </c>
      <c r="C13" s="3" t="s">
        <v>20</v>
      </c>
      <c r="D13" s="3" t="s">
        <v>9</v>
      </c>
      <c r="E13" s="3" t="s">
        <v>10</v>
      </c>
      <c r="F13" s="3" t="s">
        <v>11</v>
      </c>
      <c r="G13" s="3" t="s">
        <v>12</v>
      </c>
      <c r="H13" s="3" t="s">
        <v>13</v>
      </c>
      <c r="I13" s="3" t="s">
        <v>14</v>
      </c>
      <c r="J13" s="3" t="s">
        <v>15</v>
      </c>
      <c r="K13" s="3" t="s">
        <v>16</v>
      </c>
      <c r="L13" s="3" t="s">
        <v>17</v>
      </c>
      <c r="M13" s="21" t="s">
        <v>18</v>
      </c>
      <c r="N13" s="355" t="s">
        <v>7</v>
      </c>
      <c r="O13" s="351" t="s">
        <v>19</v>
      </c>
      <c r="P13" s="9"/>
      <c r="Q13" s="9"/>
      <c r="R13" s="9"/>
      <c r="S13" s="9"/>
    </row>
    <row r="14" spans="2:19">
      <c r="B14" s="354"/>
      <c r="C14" s="252" t="str">
        <f>IF('Fiche 1 - Liste_Partenaires'!$C$10=0,"",'Fiche 1 - Liste_Partenaires'!$C$10)</f>
        <v/>
      </c>
      <c r="D14" s="252" t="str">
        <f>IF('Fiche 1 - Liste_Partenaires'!$C$11=0,"",'Fiche 1 - Liste_Partenaires'!$C$11)</f>
        <v/>
      </c>
      <c r="E14" s="252" t="str">
        <f>IF('Fiche 1 - Liste_Partenaires'!$C$12=0,"",'Fiche 1 - Liste_Partenaires'!$C$12)</f>
        <v/>
      </c>
      <c r="F14" s="252" t="str">
        <f>IF('Fiche 1 - Liste_Partenaires'!$C$13=0,"",'Fiche 1 - Liste_Partenaires'!$C$13)</f>
        <v/>
      </c>
      <c r="G14" s="252" t="str">
        <f>IF('Fiche 1 - Liste_Partenaires'!$C$14=0,"",'Fiche 1 - Liste_Partenaires'!$C$14)</f>
        <v/>
      </c>
      <c r="H14" s="252" t="str">
        <f>IF('Fiche 1 - Liste_Partenaires'!$C$15=0,"",'Fiche 1 - Liste_Partenaires'!$C$15)</f>
        <v/>
      </c>
      <c r="I14" s="252" t="str">
        <f>IF('Fiche 1 - Liste_Partenaires'!$C$16=0,"",'Fiche 1 - Liste_Partenaires'!$C$16)</f>
        <v/>
      </c>
      <c r="J14" s="252" t="str">
        <f>IF('Fiche 1 - Liste_Partenaires'!$C$17=0,"",'Fiche 1 - Liste_Partenaires'!$C$17)</f>
        <v/>
      </c>
      <c r="K14" s="252" t="str">
        <f>IF('Fiche 1 - Liste_Partenaires'!$C$18=0,"",'Fiche 1 - Liste_Partenaires'!$C$18)</f>
        <v/>
      </c>
      <c r="L14" s="252" t="str">
        <f>IF('Fiche 1 - Liste_Partenaires'!$C$19=0,"",'Fiche 1 - Liste_Partenaires'!$C$19)</f>
        <v/>
      </c>
      <c r="M14" s="252" t="str">
        <f>IF('Fiche 1 - Liste_Partenaires'!$C$20=0,"",'Fiche 1 - Liste_Partenaires'!$C$20)</f>
        <v/>
      </c>
      <c r="N14" s="356"/>
      <c r="O14" s="352"/>
      <c r="P14" s="9"/>
      <c r="Q14" s="9"/>
      <c r="R14" s="9"/>
      <c r="S14" s="9"/>
    </row>
    <row r="15" spans="2:19">
      <c r="B15" s="6" t="s">
        <v>201</v>
      </c>
      <c r="C15" s="22">
        <f>SUMIF('Fiche 2-Dépenses du projet'!$F$18:$F$28,'Fiche 3 Plan fi prévisionnel'!C$14,'Fiche 2-Dépenses du projet'!$I$18:$I$28)</f>
        <v>0</v>
      </c>
      <c r="D15" s="22">
        <f>SUMIF('Fiche 2-Dépenses du projet'!$F$18:$F$28,'Fiche 3 Plan fi prévisionnel'!D$14,'Fiche 2-Dépenses du projet'!$I$18:$I$28)</f>
        <v>0</v>
      </c>
      <c r="E15" s="22">
        <f>SUMIF('Fiche 2-Dépenses du projet'!$F$18:$F$28,'Fiche 3 Plan fi prévisionnel'!E$14,'Fiche 2-Dépenses du projet'!$I$18:$I$28)</f>
        <v>0</v>
      </c>
      <c r="F15" s="22">
        <f>SUMIF('Fiche 2-Dépenses du projet'!$F$18:$F$28,'Fiche 3 Plan fi prévisionnel'!F$14,'Fiche 2-Dépenses du projet'!$I$18:$I$28)</f>
        <v>0</v>
      </c>
      <c r="G15" s="22">
        <f>SUMIF('Fiche 2-Dépenses du projet'!$F$18:$F$28,'Fiche 3 Plan fi prévisionnel'!G$14,'Fiche 2-Dépenses du projet'!$I$18:$I$28)</f>
        <v>0</v>
      </c>
      <c r="H15" s="22">
        <f>SUMIF('Fiche 2-Dépenses du projet'!$F$18:$F$28,'Fiche 3 Plan fi prévisionnel'!H$14,'Fiche 2-Dépenses du projet'!$I$18:$I$28)</f>
        <v>0</v>
      </c>
      <c r="I15" s="22">
        <f>SUMIF('Fiche 2-Dépenses du projet'!$F$18:$F$28,'Fiche 3 Plan fi prévisionnel'!I$14,'Fiche 2-Dépenses du projet'!$I$18:$I$28)</f>
        <v>0</v>
      </c>
      <c r="J15" s="22">
        <f>SUMIF('Fiche 2-Dépenses du projet'!$F$18:$F$28,'Fiche 3 Plan fi prévisionnel'!J$14,'Fiche 2-Dépenses du projet'!$I$18:$I$28)</f>
        <v>0</v>
      </c>
      <c r="K15" s="22">
        <f>SUMIF('Fiche 2-Dépenses du projet'!$F$18:$F$28,'Fiche 3 Plan fi prévisionnel'!K$14,'Fiche 2-Dépenses du projet'!$I$18:$I$28)</f>
        <v>0</v>
      </c>
      <c r="L15" s="22">
        <f>SUMIF('Fiche 2-Dépenses du projet'!$F$18:$F$28,'Fiche 3 Plan fi prévisionnel'!L$14,'Fiche 2-Dépenses du projet'!$I$18:$I$28)</f>
        <v>0</v>
      </c>
      <c r="M15" s="22">
        <f>SUMIF('Fiche 2-Dépenses du projet'!$F$18:$F$28,'Fiche 3 Plan fi prévisionnel'!M$14,'Fiche 2-Dépenses du projet'!$I$18:$I$28)</f>
        <v>0</v>
      </c>
      <c r="N15" s="261">
        <f>SUM(C15:M15)</f>
        <v>0</v>
      </c>
      <c r="O15" s="266" t="str">
        <f>IF(N$17=0,"",N15/N$17)</f>
        <v/>
      </c>
      <c r="P15" s="9"/>
      <c r="Q15" s="9"/>
      <c r="R15" s="9"/>
      <c r="S15" s="9"/>
    </row>
    <row r="16" spans="2:19">
      <c r="B16" s="6" t="s">
        <v>202</v>
      </c>
      <c r="C16" s="22">
        <f>SUMIF('Fiche 2-Dépenses du projet'!$F$36:$F$53,'Fiche 3 Plan fi prévisionnel'!C$14,'Fiche 2-Dépenses du projet'!$I$36:$I$53)</f>
        <v>0</v>
      </c>
      <c r="D16" s="22">
        <f>SUMIF('Fiche 2-Dépenses du projet'!$F$36:$F$53,'Fiche 3 Plan fi prévisionnel'!D$14,'Fiche 2-Dépenses du projet'!$I$36:$I$53)</f>
        <v>0</v>
      </c>
      <c r="E16" s="22">
        <f>SUMIF('Fiche 2-Dépenses du projet'!$F$36:$F$53,'Fiche 3 Plan fi prévisionnel'!E$14,'Fiche 2-Dépenses du projet'!$I$36:$I$53)</f>
        <v>0</v>
      </c>
      <c r="F16" s="22">
        <f>SUMIF('Fiche 2-Dépenses du projet'!$F$36:$F$53,'Fiche 3 Plan fi prévisionnel'!F$14,'Fiche 2-Dépenses du projet'!$I$36:$I$53)</f>
        <v>0</v>
      </c>
      <c r="G16" s="22">
        <f>SUMIF('Fiche 2-Dépenses du projet'!$F$36:$F$53,'Fiche 3 Plan fi prévisionnel'!G$14,'Fiche 2-Dépenses du projet'!$I$36:$I$53)</f>
        <v>0</v>
      </c>
      <c r="H16" s="22">
        <f>SUMIF('Fiche 2-Dépenses du projet'!$F$36:$F$53,'Fiche 3 Plan fi prévisionnel'!H$14,'Fiche 2-Dépenses du projet'!$I$36:$I$53)</f>
        <v>0</v>
      </c>
      <c r="I16" s="22">
        <f>SUMIF('Fiche 2-Dépenses du projet'!$F$36:$F$53,'Fiche 3 Plan fi prévisionnel'!I$14,'Fiche 2-Dépenses du projet'!$I$36:$I$53)</f>
        <v>0</v>
      </c>
      <c r="J16" s="22">
        <f>SUMIF('Fiche 2-Dépenses du projet'!$F$36:$F$53,'Fiche 3 Plan fi prévisionnel'!J$14,'Fiche 2-Dépenses du projet'!$I$36:$I$53)</f>
        <v>0</v>
      </c>
      <c r="K16" s="22">
        <f>SUMIF('Fiche 2-Dépenses du projet'!$F$36:$F$53,'Fiche 3 Plan fi prévisionnel'!K$14,'Fiche 2-Dépenses du projet'!$I$36:$I$53)</f>
        <v>0</v>
      </c>
      <c r="L16" s="22">
        <f>SUMIF('Fiche 2-Dépenses du projet'!$F$36:$F$53,'Fiche 3 Plan fi prévisionnel'!L$14,'Fiche 2-Dépenses du projet'!$I$36:$I$53)</f>
        <v>0</v>
      </c>
      <c r="M16" s="22">
        <f>SUMIF('Fiche 2-Dépenses du projet'!$F$36:$F$53,'Fiche 3 Plan fi prévisionnel'!M$14,'Fiche 2-Dépenses du projet'!$I$36:$I$53)</f>
        <v>0</v>
      </c>
      <c r="N16" s="261">
        <f>SUM(C16:M16)</f>
        <v>0</v>
      </c>
      <c r="O16" s="266" t="str">
        <f t="shared" ref="O16:O17" si="0">IF(N$17=0,"",N16/N$17)</f>
        <v/>
      </c>
      <c r="P16" s="9"/>
      <c r="Q16" s="9"/>
      <c r="R16" s="9"/>
      <c r="S16" s="9"/>
    </row>
    <row r="17" spans="2:19" ht="25.5" customHeight="1" thickBot="1">
      <c r="B17" s="7" t="s">
        <v>2</v>
      </c>
      <c r="C17" s="251">
        <f>SUM(C15:C16)</f>
        <v>0</v>
      </c>
      <c r="D17" s="251">
        <f t="shared" ref="D17:M17" si="1">SUM(D15:D16)</f>
        <v>0</v>
      </c>
      <c r="E17" s="251">
        <f t="shared" si="1"/>
        <v>0</v>
      </c>
      <c r="F17" s="251">
        <f t="shared" si="1"/>
        <v>0</v>
      </c>
      <c r="G17" s="251">
        <f t="shared" si="1"/>
        <v>0</v>
      </c>
      <c r="H17" s="251">
        <f t="shared" si="1"/>
        <v>0</v>
      </c>
      <c r="I17" s="251">
        <f t="shared" si="1"/>
        <v>0</v>
      </c>
      <c r="J17" s="251">
        <f t="shared" si="1"/>
        <v>0</v>
      </c>
      <c r="K17" s="251">
        <f t="shared" si="1"/>
        <v>0</v>
      </c>
      <c r="L17" s="251">
        <f t="shared" si="1"/>
        <v>0</v>
      </c>
      <c r="M17" s="251">
        <f t="shared" si="1"/>
        <v>0</v>
      </c>
      <c r="N17" s="261">
        <f>SUM(C17:M17)</f>
        <v>0</v>
      </c>
      <c r="O17" s="266" t="str">
        <f t="shared" si="0"/>
        <v/>
      </c>
      <c r="P17" s="9"/>
      <c r="Q17" s="9"/>
      <c r="R17" s="9"/>
      <c r="S17" s="9"/>
    </row>
    <row r="18" spans="2:19" ht="38.25" customHeight="1" thickBot="1">
      <c r="B18" s="12"/>
      <c r="C18" s="13"/>
      <c r="D18" s="14"/>
      <c r="E18" s="14"/>
      <c r="F18" s="9"/>
      <c r="G18" s="9"/>
      <c r="H18" s="15"/>
      <c r="I18" s="9"/>
      <c r="J18" s="9"/>
      <c r="K18" s="9"/>
      <c r="L18" s="9"/>
      <c r="M18" s="9"/>
      <c r="N18" s="9"/>
      <c r="O18" s="9"/>
      <c r="P18" s="9"/>
      <c r="Q18" s="9"/>
      <c r="R18" s="9"/>
      <c r="S18" s="9"/>
    </row>
    <row r="19" spans="2:19">
      <c r="B19" s="357" t="s">
        <v>22</v>
      </c>
      <c r="C19" s="3" t="s">
        <v>1</v>
      </c>
      <c r="D19" s="3" t="s">
        <v>9</v>
      </c>
      <c r="E19" s="3" t="s">
        <v>10</v>
      </c>
      <c r="F19" s="3" t="s">
        <v>11</v>
      </c>
      <c r="G19" s="3" t="s">
        <v>12</v>
      </c>
      <c r="H19" s="3" t="s">
        <v>13</v>
      </c>
      <c r="I19" s="3" t="s">
        <v>14</v>
      </c>
      <c r="J19" s="3" t="s">
        <v>15</v>
      </c>
      <c r="K19" s="3" t="s">
        <v>16</v>
      </c>
      <c r="L19" s="3" t="s">
        <v>17</v>
      </c>
      <c r="M19" s="21" t="s">
        <v>18</v>
      </c>
      <c r="N19" s="359" t="s">
        <v>7</v>
      </c>
      <c r="O19" s="351" t="s">
        <v>19</v>
      </c>
      <c r="P19" s="9"/>
      <c r="Q19" s="9"/>
      <c r="R19" s="9"/>
      <c r="S19" s="9"/>
    </row>
    <row r="20" spans="2:19">
      <c r="B20" s="358"/>
      <c r="C20" s="252" t="str">
        <f>C14</f>
        <v/>
      </c>
      <c r="D20" s="252" t="str">
        <f t="shared" ref="D20:M20" si="2">D14</f>
        <v/>
      </c>
      <c r="E20" s="252" t="str">
        <f t="shared" si="2"/>
        <v/>
      </c>
      <c r="F20" s="252" t="str">
        <f t="shared" si="2"/>
        <v/>
      </c>
      <c r="G20" s="252" t="str">
        <f t="shared" si="2"/>
        <v/>
      </c>
      <c r="H20" s="252" t="str">
        <f t="shared" si="2"/>
        <v/>
      </c>
      <c r="I20" s="252" t="str">
        <f t="shared" si="2"/>
        <v/>
      </c>
      <c r="J20" s="252" t="str">
        <f t="shared" si="2"/>
        <v/>
      </c>
      <c r="K20" s="252" t="str">
        <f t="shared" si="2"/>
        <v/>
      </c>
      <c r="L20" s="252" t="str">
        <f t="shared" si="2"/>
        <v/>
      </c>
      <c r="M20" s="253" t="str">
        <f t="shared" si="2"/>
        <v/>
      </c>
      <c r="N20" s="358"/>
      <c r="O20" s="352"/>
      <c r="P20" s="9"/>
      <c r="Q20" s="9"/>
      <c r="R20" s="9"/>
      <c r="S20" s="9"/>
    </row>
    <row r="21" spans="2:19">
      <c r="B21" s="2" t="s">
        <v>0</v>
      </c>
      <c r="C21" s="254">
        <f>SUM(C22:C25)</f>
        <v>0</v>
      </c>
      <c r="D21" s="254">
        <f t="shared" ref="D21:M21" si="3">SUM(D22:D25)</f>
        <v>0</v>
      </c>
      <c r="E21" s="254">
        <f t="shared" si="3"/>
        <v>0</v>
      </c>
      <c r="F21" s="254">
        <f t="shared" si="3"/>
        <v>0</v>
      </c>
      <c r="G21" s="254">
        <f t="shared" si="3"/>
        <v>0</v>
      </c>
      <c r="H21" s="254">
        <f t="shared" si="3"/>
        <v>0</v>
      </c>
      <c r="I21" s="254">
        <f t="shared" si="3"/>
        <v>0</v>
      </c>
      <c r="J21" s="254">
        <f t="shared" si="3"/>
        <v>0</v>
      </c>
      <c r="K21" s="254">
        <f t="shared" si="3"/>
        <v>0</v>
      </c>
      <c r="L21" s="254">
        <f t="shared" si="3"/>
        <v>0</v>
      </c>
      <c r="M21" s="254">
        <f t="shared" si="3"/>
        <v>0</v>
      </c>
      <c r="N21" s="259">
        <f t="shared" ref="N21:N26" si="4">SUM(C21:G21)</f>
        <v>0</v>
      </c>
      <c r="O21" s="266" t="str">
        <f>IF(N$27=0,"",N21/N$27)</f>
        <v/>
      </c>
      <c r="P21" s="9"/>
      <c r="Q21" s="9"/>
      <c r="R21" s="9"/>
      <c r="S21" s="9"/>
    </row>
    <row r="22" spans="2:19">
      <c r="B22" s="4" t="s">
        <v>228</v>
      </c>
      <c r="C22" s="255"/>
      <c r="D22" s="255"/>
      <c r="E22" s="255"/>
      <c r="F22" s="256"/>
      <c r="G22" s="256"/>
      <c r="H22" s="256"/>
      <c r="I22" s="256"/>
      <c r="J22" s="256"/>
      <c r="K22" s="256"/>
      <c r="L22" s="256"/>
      <c r="M22" s="257"/>
      <c r="N22" s="259">
        <f t="shared" si="4"/>
        <v>0</v>
      </c>
      <c r="O22" s="266" t="str">
        <f t="shared" ref="O22:O27" si="5">IF(N$27=0,"",N22/N$27)</f>
        <v/>
      </c>
      <c r="P22" s="9"/>
      <c r="Q22" s="9"/>
      <c r="R22" s="9"/>
      <c r="S22" s="9"/>
    </row>
    <row r="23" spans="2:19">
      <c r="B23" s="4" t="s">
        <v>4</v>
      </c>
      <c r="C23" s="255"/>
      <c r="D23" s="255"/>
      <c r="E23" s="255"/>
      <c r="F23" s="256"/>
      <c r="G23" s="256"/>
      <c r="H23" s="256"/>
      <c r="I23" s="256"/>
      <c r="J23" s="256"/>
      <c r="K23" s="256"/>
      <c r="L23" s="256"/>
      <c r="M23" s="257"/>
      <c r="N23" s="259">
        <f t="shared" si="4"/>
        <v>0</v>
      </c>
      <c r="O23" s="266" t="str">
        <f t="shared" si="5"/>
        <v/>
      </c>
      <c r="P23" s="9"/>
      <c r="Q23" s="9"/>
      <c r="R23" s="9"/>
      <c r="S23" s="9"/>
    </row>
    <row r="24" spans="2:19">
      <c r="B24" s="4" t="s">
        <v>5</v>
      </c>
      <c r="C24" s="255"/>
      <c r="D24" s="255"/>
      <c r="E24" s="255"/>
      <c r="F24" s="256"/>
      <c r="G24" s="256"/>
      <c r="H24" s="256"/>
      <c r="I24" s="256"/>
      <c r="J24" s="256"/>
      <c r="K24" s="256"/>
      <c r="L24" s="256"/>
      <c r="M24" s="257"/>
      <c r="N24" s="259">
        <f t="shared" si="4"/>
        <v>0</v>
      </c>
      <c r="O24" s="266" t="str">
        <f t="shared" si="5"/>
        <v/>
      </c>
      <c r="P24" s="9"/>
      <c r="Q24" s="9"/>
      <c r="R24" s="9"/>
      <c r="S24" s="9"/>
    </row>
    <row r="25" spans="2:19">
      <c r="B25" s="4" t="s">
        <v>6</v>
      </c>
      <c r="C25" s="255"/>
      <c r="D25" s="255"/>
      <c r="E25" s="255"/>
      <c r="F25" s="256"/>
      <c r="G25" s="256"/>
      <c r="H25" s="256"/>
      <c r="I25" s="256"/>
      <c r="J25" s="256"/>
      <c r="K25" s="256"/>
      <c r="L25" s="256"/>
      <c r="M25" s="257"/>
      <c r="N25" s="259">
        <f t="shared" si="4"/>
        <v>0</v>
      </c>
      <c r="O25" s="266" t="str">
        <f t="shared" si="5"/>
        <v/>
      </c>
      <c r="P25" s="9"/>
      <c r="Q25" s="9"/>
      <c r="R25" s="9"/>
      <c r="S25" s="9"/>
    </row>
    <row r="26" spans="2:19">
      <c r="B26" s="2" t="s">
        <v>175</v>
      </c>
      <c r="C26" s="23">
        <f>C27-C21</f>
        <v>0</v>
      </c>
      <c r="D26" s="23">
        <f t="shared" ref="D26:M26" si="6">D27-D21</f>
        <v>0</v>
      </c>
      <c r="E26" s="23">
        <f t="shared" si="6"/>
        <v>0</v>
      </c>
      <c r="F26" s="23">
        <f t="shared" si="6"/>
        <v>0</v>
      </c>
      <c r="G26" s="23">
        <f t="shared" si="6"/>
        <v>0</v>
      </c>
      <c r="H26" s="23">
        <f t="shared" si="6"/>
        <v>0</v>
      </c>
      <c r="I26" s="23">
        <f t="shared" si="6"/>
        <v>0</v>
      </c>
      <c r="J26" s="23">
        <f t="shared" si="6"/>
        <v>0</v>
      </c>
      <c r="K26" s="23">
        <f t="shared" si="6"/>
        <v>0</v>
      </c>
      <c r="L26" s="23">
        <f t="shared" si="6"/>
        <v>0</v>
      </c>
      <c r="M26" s="23">
        <f t="shared" si="6"/>
        <v>0</v>
      </c>
      <c r="N26" s="259">
        <f t="shared" si="4"/>
        <v>0</v>
      </c>
      <c r="O26" s="266" t="str">
        <f t="shared" si="5"/>
        <v/>
      </c>
      <c r="P26" s="9"/>
      <c r="Q26" s="9"/>
      <c r="R26" s="9"/>
      <c r="S26" s="9"/>
    </row>
    <row r="27" spans="2:19" ht="25.5" customHeight="1" thickBot="1">
      <c r="B27" s="5" t="s">
        <v>3</v>
      </c>
      <c r="C27" s="251">
        <f>C17</f>
        <v>0</v>
      </c>
      <c r="D27" s="251">
        <f t="shared" ref="D27:M27" si="7">D17</f>
        <v>0</v>
      </c>
      <c r="E27" s="251">
        <f t="shared" si="7"/>
        <v>0</v>
      </c>
      <c r="F27" s="251">
        <f t="shared" si="7"/>
        <v>0</v>
      </c>
      <c r="G27" s="251">
        <f t="shared" si="7"/>
        <v>0</v>
      </c>
      <c r="H27" s="251">
        <f t="shared" si="7"/>
        <v>0</v>
      </c>
      <c r="I27" s="251">
        <f t="shared" si="7"/>
        <v>0</v>
      </c>
      <c r="J27" s="251">
        <f t="shared" si="7"/>
        <v>0</v>
      </c>
      <c r="K27" s="251">
        <f t="shared" si="7"/>
        <v>0</v>
      </c>
      <c r="L27" s="251">
        <f t="shared" si="7"/>
        <v>0</v>
      </c>
      <c r="M27" s="251">
        <f t="shared" si="7"/>
        <v>0</v>
      </c>
      <c r="N27" s="258">
        <f>SUM(C27:M27)</f>
        <v>0</v>
      </c>
      <c r="O27" s="260" t="str">
        <f t="shared" si="5"/>
        <v/>
      </c>
      <c r="P27" s="9"/>
      <c r="Q27" s="9"/>
      <c r="R27" s="9"/>
      <c r="S27" s="9"/>
    </row>
    <row r="28" spans="2:19">
      <c r="B28" s="12"/>
      <c r="C28" s="12"/>
      <c r="D28" s="12"/>
      <c r="E28" s="12"/>
      <c r="F28" s="16"/>
      <c r="G28" s="9"/>
      <c r="H28" s="9"/>
      <c r="I28" s="9"/>
      <c r="J28" s="9"/>
      <c r="K28" s="9"/>
      <c r="L28" s="9"/>
      <c r="M28" s="9"/>
      <c r="N28" s="9"/>
      <c r="O28" s="9"/>
      <c r="P28" s="9"/>
      <c r="Q28" s="9"/>
      <c r="R28" s="9"/>
      <c r="S28" s="9"/>
    </row>
    <row r="29" spans="2:19" ht="30" customHeight="1">
      <c r="B29" s="340"/>
      <c r="C29" s="340"/>
      <c r="D29" s="340"/>
      <c r="E29" s="340"/>
      <c r="F29" s="340"/>
      <c r="G29" s="340"/>
      <c r="H29" s="340"/>
      <c r="I29" s="340"/>
      <c r="J29" s="340"/>
      <c r="K29" s="340"/>
      <c r="L29" s="340"/>
      <c r="M29" s="340"/>
      <c r="N29" s="340"/>
      <c r="O29" s="340"/>
      <c r="P29" s="9"/>
      <c r="Q29" s="9"/>
      <c r="R29" s="9"/>
      <c r="S29" s="9"/>
    </row>
    <row r="30" spans="2:19">
      <c r="B30" s="103"/>
      <c r="C30" s="12"/>
      <c r="D30" s="12"/>
      <c r="E30" s="12"/>
      <c r="F30" s="12"/>
      <c r="G30" s="9"/>
      <c r="H30" s="9"/>
      <c r="I30" s="9"/>
      <c r="J30" s="9"/>
      <c r="K30" s="9"/>
      <c r="L30" s="9"/>
      <c r="M30" s="9"/>
      <c r="N30" s="9"/>
      <c r="O30" s="9"/>
      <c r="P30" s="9"/>
      <c r="Q30" s="9"/>
      <c r="R30" s="9"/>
      <c r="S30" s="9"/>
    </row>
    <row r="31" spans="2:19">
      <c r="B31" s="10"/>
      <c r="C31" s="10"/>
      <c r="D31" s="10"/>
      <c r="E31" s="10"/>
      <c r="F31" s="10"/>
      <c r="G31" s="9"/>
      <c r="H31" s="9"/>
      <c r="I31" s="9"/>
      <c r="J31" s="9"/>
      <c r="K31" s="9"/>
      <c r="L31" s="9"/>
      <c r="M31" s="9"/>
      <c r="N31" s="9"/>
      <c r="O31" s="9"/>
      <c r="P31" s="9"/>
      <c r="Q31" s="9"/>
      <c r="R31" s="9"/>
      <c r="S31" s="9"/>
    </row>
    <row r="32" spans="2:19">
      <c r="B32" s="10"/>
      <c r="C32" s="10"/>
      <c r="D32" s="10"/>
      <c r="E32" s="10"/>
      <c r="F32" s="10"/>
      <c r="G32" s="9"/>
      <c r="H32" s="9"/>
      <c r="I32" s="9"/>
      <c r="J32" s="9"/>
      <c r="K32" s="9"/>
      <c r="L32" s="9"/>
      <c r="M32" s="9"/>
      <c r="N32" s="9"/>
      <c r="O32" s="9"/>
      <c r="P32" s="9"/>
      <c r="Q32" s="9"/>
      <c r="R32" s="9"/>
      <c r="S32" s="9"/>
    </row>
    <row r="33" spans="2:19">
      <c r="B33" s="10"/>
      <c r="C33" s="10"/>
      <c r="D33" s="10"/>
      <c r="E33" s="10"/>
      <c r="F33" s="10"/>
      <c r="G33" s="9"/>
      <c r="H33" s="9"/>
      <c r="I33" s="9"/>
      <c r="J33" s="9"/>
      <c r="K33" s="9"/>
      <c r="L33" s="9"/>
      <c r="M33" s="9"/>
      <c r="N33" s="9"/>
      <c r="O33" s="9"/>
      <c r="P33" s="9"/>
      <c r="Q33" s="9"/>
      <c r="R33" s="9"/>
      <c r="S33" s="9"/>
    </row>
    <row r="34" spans="2:19">
      <c r="B34" s="9"/>
      <c r="C34" s="9"/>
      <c r="D34" s="9"/>
      <c r="E34" s="9"/>
      <c r="F34" s="9"/>
      <c r="G34" s="9"/>
      <c r="H34" s="9"/>
      <c r="I34" s="9"/>
      <c r="J34" s="9"/>
      <c r="K34" s="9"/>
      <c r="L34" s="9"/>
      <c r="M34" s="9"/>
      <c r="N34" s="9"/>
      <c r="O34" s="9"/>
      <c r="P34" s="9"/>
      <c r="Q34" s="9"/>
      <c r="R34" s="9"/>
      <c r="S34" s="9"/>
    </row>
    <row r="35" spans="2:19">
      <c r="B35" s="9"/>
      <c r="C35" s="9"/>
      <c r="D35" s="9"/>
      <c r="E35" s="9"/>
      <c r="F35" s="9"/>
      <c r="G35" s="9"/>
      <c r="H35" s="9"/>
      <c r="I35" s="9"/>
      <c r="J35" s="9"/>
      <c r="K35" s="9"/>
      <c r="L35" s="9"/>
      <c r="M35" s="9"/>
      <c r="N35" s="9"/>
      <c r="O35" s="9"/>
      <c r="P35" s="9"/>
      <c r="Q35" s="9"/>
      <c r="R35" s="9"/>
      <c r="S35" s="9"/>
    </row>
    <row r="36" spans="2:19">
      <c r="B36" s="9"/>
      <c r="C36" s="9"/>
      <c r="D36" s="9"/>
      <c r="E36" s="9"/>
      <c r="F36" s="9"/>
      <c r="G36" s="9"/>
      <c r="H36" s="9"/>
      <c r="I36" s="9"/>
      <c r="J36" s="9"/>
      <c r="K36" s="9"/>
      <c r="L36" s="9"/>
      <c r="M36" s="9"/>
      <c r="N36" s="9"/>
      <c r="O36" s="9"/>
      <c r="P36" s="9"/>
      <c r="Q36" s="9"/>
      <c r="R36" s="9"/>
      <c r="S36" s="9"/>
    </row>
    <row r="37" spans="2:19">
      <c r="B37" s="9"/>
      <c r="C37" s="9"/>
      <c r="D37" s="9"/>
      <c r="E37" s="9"/>
      <c r="F37" s="9"/>
      <c r="G37" s="9"/>
      <c r="H37" s="9"/>
      <c r="I37" s="9"/>
      <c r="J37" s="9"/>
      <c r="K37" s="9"/>
      <c r="L37" s="9"/>
      <c r="M37" s="9"/>
      <c r="N37" s="9"/>
      <c r="O37" s="9"/>
      <c r="P37" s="9"/>
      <c r="Q37" s="9"/>
      <c r="R37" s="9"/>
      <c r="S37" s="9"/>
    </row>
    <row r="38" spans="2:19">
      <c r="B38" s="9"/>
      <c r="C38" s="9"/>
      <c r="D38" s="9"/>
      <c r="E38" s="9"/>
      <c r="F38" s="9"/>
      <c r="G38" s="9"/>
      <c r="H38" s="9"/>
      <c r="I38" s="9"/>
      <c r="J38" s="9"/>
      <c r="K38" s="9"/>
      <c r="L38" s="9"/>
      <c r="M38" s="9"/>
      <c r="N38" s="9"/>
      <c r="O38" s="9"/>
      <c r="P38" s="9"/>
      <c r="Q38" s="9"/>
      <c r="R38" s="9"/>
      <c r="S38" s="9"/>
    </row>
    <row r="39" spans="2:19">
      <c r="B39" s="9"/>
      <c r="C39" s="9"/>
      <c r="D39" s="9"/>
      <c r="E39" s="9"/>
      <c r="F39" s="9"/>
      <c r="G39" s="9"/>
      <c r="H39" s="9"/>
      <c r="I39" s="9"/>
      <c r="J39" s="9"/>
      <c r="K39" s="9"/>
      <c r="L39" s="9"/>
      <c r="M39" s="9"/>
      <c r="N39" s="9"/>
      <c r="O39" s="9"/>
      <c r="P39" s="9"/>
      <c r="Q39" s="9"/>
      <c r="R39" s="9"/>
      <c r="S39" s="9"/>
    </row>
    <row r="40" spans="2:19">
      <c r="B40" s="9"/>
      <c r="C40" s="9"/>
      <c r="D40" s="9"/>
      <c r="E40" s="9"/>
      <c r="F40" s="9"/>
      <c r="G40" s="9"/>
      <c r="H40" s="9"/>
      <c r="I40" s="9"/>
      <c r="J40" s="9"/>
      <c r="K40" s="9"/>
      <c r="L40" s="9"/>
      <c r="M40" s="9"/>
      <c r="N40" s="9"/>
      <c r="O40" s="9"/>
      <c r="P40" s="9"/>
      <c r="Q40" s="9"/>
      <c r="R40" s="9"/>
      <c r="S40" s="9"/>
    </row>
    <row r="41" spans="2:19">
      <c r="B41" s="9"/>
      <c r="C41" s="9"/>
      <c r="D41" s="9"/>
      <c r="E41" s="9"/>
      <c r="F41" s="9"/>
      <c r="G41" s="9"/>
      <c r="H41" s="9"/>
      <c r="I41" s="9"/>
      <c r="J41" s="9"/>
      <c r="K41" s="9"/>
      <c r="L41" s="9"/>
      <c r="M41" s="9"/>
      <c r="N41" s="9"/>
      <c r="O41" s="9"/>
      <c r="P41" s="9"/>
      <c r="Q41" s="9"/>
      <c r="R41" s="9"/>
      <c r="S41" s="9"/>
    </row>
    <row r="42" spans="2:19">
      <c r="B42" s="9"/>
      <c r="C42" s="9"/>
      <c r="D42" s="9"/>
      <c r="E42" s="9"/>
      <c r="F42" s="9"/>
      <c r="G42" s="9"/>
      <c r="H42" s="9"/>
      <c r="I42" s="9"/>
      <c r="J42" s="9"/>
      <c r="K42" s="9"/>
      <c r="L42" s="9"/>
      <c r="M42" s="9"/>
      <c r="N42" s="9"/>
      <c r="O42" s="9"/>
      <c r="P42" s="9"/>
      <c r="Q42" s="9"/>
      <c r="R42" s="9"/>
      <c r="S42" s="9"/>
    </row>
    <row r="43" spans="2:19">
      <c r="B43" s="9"/>
      <c r="C43" s="9"/>
      <c r="D43" s="9"/>
      <c r="E43" s="9"/>
      <c r="F43" s="9"/>
      <c r="G43" s="9"/>
      <c r="H43" s="9"/>
      <c r="I43" s="9"/>
      <c r="J43" s="9"/>
      <c r="K43" s="9"/>
      <c r="L43" s="9"/>
      <c r="M43" s="9"/>
      <c r="N43" s="9"/>
      <c r="O43" s="9"/>
      <c r="P43" s="9"/>
      <c r="Q43" s="9"/>
      <c r="R43" s="9"/>
      <c r="S43" s="9"/>
    </row>
    <row r="44" spans="2:19">
      <c r="B44" s="9"/>
      <c r="C44" s="9"/>
      <c r="D44" s="9"/>
      <c r="E44" s="9"/>
      <c r="F44" s="9"/>
      <c r="G44" s="9"/>
      <c r="H44" s="9"/>
      <c r="I44" s="9"/>
      <c r="J44" s="9"/>
      <c r="K44" s="9"/>
      <c r="L44" s="9"/>
      <c r="M44" s="9"/>
      <c r="N44" s="9"/>
      <c r="O44" s="9"/>
      <c r="P44" s="9"/>
      <c r="Q44" s="9"/>
      <c r="R44" s="9"/>
      <c r="S44" s="9"/>
    </row>
    <row r="45" spans="2:19">
      <c r="B45" s="9"/>
      <c r="C45" s="9"/>
      <c r="D45" s="9"/>
      <c r="E45" s="9"/>
      <c r="F45" s="9"/>
      <c r="G45" s="9"/>
      <c r="H45" s="9"/>
      <c r="I45" s="9"/>
      <c r="J45" s="9"/>
      <c r="K45" s="9"/>
      <c r="L45" s="9"/>
      <c r="M45" s="9"/>
      <c r="N45" s="9"/>
      <c r="O45" s="9"/>
      <c r="P45" s="9"/>
      <c r="Q45" s="9"/>
      <c r="R45" s="9"/>
      <c r="S45" s="9"/>
    </row>
    <row r="46" spans="2:19">
      <c r="P46" s="9"/>
      <c r="Q46" s="9"/>
      <c r="R46" s="9"/>
      <c r="S46" s="9"/>
    </row>
  </sheetData>
  <mergeCells count="10">
    <mergeCell ref="B29:O29"/>
    <mergeCell ref="B2:O2"/>
    <mergeCell ref="B4:O5"/>
    <mergeCell ref="C8:H8"/>
    <mergeCell ref="O19:O20"/>
    <mergeCell ref="B13:B14"/>
    <mergeCell ref="N13:N14"/>
    <mergeCell ref="B19:B20"/>
    <mergeCell ref="N19:N20"/>
    <mergeCell ref="O13:O14"/>
  </mergeCells>
  <pageMargins left="0.7" right="0.7" top="0.75" bottom="0.75" header="0.3" footer="0.3"/>
  <pageSetup paperSize="9" scale="44" fitToHeight="0"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81"/>
  <sheetViews>
    <sheetView showGridLines="0" topLeftCell="C14" zoomScaleNormal="100" workbookViewId="0">
      <selection activeCell="B2" sqref="B2:M2"/>
    </sheetView>
  </sheetViews>
  <sheetFormatPr baseColWidth="10" defaultColWidth="0" defaultRowHeight="15" customHeight="1" zeroHeight="1"/>
  <cols>
    <col min="1" max="1" width="3.7109375" style="141" customWidth="1"/>
    <col min="2" max="2" width="18.42578125" style="141" customWidth="1"/>
    <col min="3" max="3" width="54.5703125" style="141" customWidth="1"/>
    <col min="4" max="4" width="18.85546875" style="141" bestFit="1" customWidth="1"/>
    <col min="5" max="5" width="13.140625" style="141" customWidth="1"/>
    <col min="6" max="6" width="18" style="141" customWidth="1"/>
    <col min="7" max="8" width="15.140625" style="141" customWidth="1"/>
    <col min="9" max="13" width="11.42578125" style="141" customWidth="1"/>
    <col min="14" max="14" width="70.28515625" style="141" hidden="1" customWidth="1"/>
    <col min="15" max="16" width="0" style="141" hidden="1" customWidth="1"/>
    <col min="17" max="16383" width="11.42578125" style="141" hidden="1"/>
    <col min="16384" max="16384" width="1.28515625" style="141" hidden="1" customWidth="1"/>
  </cols>
  <sheetData>
    <row r="1" spans="1:14" s="135" customFormat="1" ht="8.25" customHeight="1">
      <c r="A1" s="133"/>
      <c r="B1" s="134"/>
      <c r="D1" s="136"/>
      <c r="E1" s="136"/>
      <c r="F1" s="136"/>
      <c r="G1" s="136"/>
      <c r="H1" s="136"/>
      <c r="I1" s="137"/>
      <c r="J1" s="138"/>
      <c r="K1" s="138"/>
      <c r="L1" s="138"/>
      <c r="M1" s="138"/>
    </row>
    <row r="2" spans="1:14" s="135" customFormat="1" ht="63" customHeight="1">
      <c r="A2" s="133"/>
      <c r="B2" s="380" t="s">
        <v>53</v>
      </c>
      <c r="C2" s="380"/>
      <c r="D2" s="380"/>
      <c r="E2" s="380"/>
      <c r="F2" s="380"/>
      <c r="G2" s="380"/>
      <c r="H2" s="380"/>
      <c r="I2" s="380"/>
      <c r="J2" s="380"/>
      <c r="K2" s="380"/>
      <c r="L2" s="380"/>
      <c r="M2" s="380"/>
    </row>
    <row r="3" spans="1:14" s="135" customFormat="1" ht="12" customHeight="1">
      <c r="A3" s="133"/>
      <c r="B3" s="134"/>
      <c r="D3" s="139"/>
      <c r="E3" s="139"/>
      <c r="F3" s="139"/>
      <c r="G3" s="139"/>
      <c r="H3" s="139"/>
      <c r="I3" s="139"/>
      <c r="J3" s="139"/>
      <c r="K3" s="139"/>
      <c r="L3" s="139"/>
      <c r="M3" s="139"/>
    </row>
    <row r="4" spans="1:14" ht="15" customHeight="1">
      <c r="A4" s="133"/>
      <c r="B4" s="381" t="s">
        <v>209</v>
      </c>
      <c r="C4" s="382"/>
      <c r="D4" s="382"/>
      <c r="E4" s="382"/>
      <c r="F4" s="382"/>
      <c r="G4" s="382"/>
      <c r="H4" s="382"/>
      <c r="I4" s="382"/>
      <c r="J4" s="382"/>
      <c r="K4" s="382"/>
      <c r="L4" s="382"/>
      <c r="M4" s="383"/>
      <c r="N4" s="140"/>
    </row>
    <row r="5" spans="1:14" ht="15" customHeight="1">
      <c r="A5" s="133"/>
      <c r="B5" s="384"/>
      <c r="C5" s="385"/>
      <c r="D5" s="385"/>
      <c r="E5" s="385"/>
      <c r="F5" s="385"/>
      <c r="G5" s="385"/>
      <c r="H5" s="385"/>
      <c r="I5" s="385"/>
      <c r="J5" s="385"/>
      <c r="K5" s="385"/>
      <c r="L5" s="385"/>
      <c r="M5" s="386"/>
      <c r="N5" s="140"/>
    </row>
    <row r="6" spans="1:14">
      <c r="A6" s="133"/>
      <c r="B6" s="384"/>
      <c r="C6" s="385"/>
      <c r="D6" s="385"/>
      <c r="E6" s="385"/>
      <c r="F6" s="385"/>
      <c r="G6" s="385"/>
      <c r="H6" s="385"/>
      <c r="I6" s="385"/>
      <c r="J6" s="385"/>
      <c r="K6" s="385"/>
      <c r="L6" s="385"/>
      <c r="M6" s="386"/>
      <c r="N6" s="140"/>
    </row>
    <row r="7" spans="1:14" ht="98.25" customHeight="1">
      <c r="A7" s="133"/>
      <c r="B7" s="387"/>
      <c r="C7" s="388"/>
      <c r="D7" s="388"/>
      <c r="E7" s="388"/>
      <c r="F7" s="388"/>
      <c r="G7" s="388"/>
      <c r="H7" s="388"/>
      <c r="I7" s="388"/>
      <c r="J7" s="388"/>
      <c r="K7" s="388"/>
      <c r="L7" s="388"/>
      <c r="M7" s="389"/>
      <c r="N7" s="140"/>
    </row>
    <row r="8" spans="1:14" ht="21" customHeight="1">
      <c r="A8" s="133"/>
      <c r="B8" s="142"/>
      <c r="C8" s="142"/>
      <c r="D8" s="142"/>
      <c r="E8" s="142"/>
      <c r="F8" s="142"/>
      <c r="G8" s="142"/>
      <c r="H8" s="142"/>
      <c r="I8" s="142"/>
      <c r="J8" s="142"/>
      <c r="K8" s="142"/>
      <c r="L8" s="142"/>
      <c r="M8" s="142"/>
      <c r="N8" s="140"/>
    </row>
    <row r="9" spans="1:14" ht="9" customHeight="1">
      <c r="A9" s="133"/>
      <c r="B9" s="142"/>
      <c r="C9" s="142"/>
      <c r="D9" s="142"/>
      <c r="E9" s="142"/>
      <c r="F9" s="142"/>
      <c r="G9" s="142"/>
      <c r="H9" s="142"/>
      <c r="I9" s="142"/>
      <c r="J9" s="142"/>
      <c r="K9" s="142"/>
      <c r="L9" s="142"/>
      <c r="M9" s="142"/>
      <c r="N9" s="140"/>
    </row>
    <row r="10" spans="1:14" ht="15" customHeight="1">
      <c r="A10" s="133"/>
      <c r="B10" s="143" t="s">
        <v>54</v>
      </c>
      <c r="C10" s="144"/>
      <c r="D10" s="142"/>
      <c r="E10" s="142"/>
      <c r="F10" s="142"/>
      <c r="G10" s="142"/>
      <c r="H10" s="142"/>
      <c r="I10" s="142"/>
      <c r="J10" s="142"/>
      <c r="K10" s="142"/>
      <c r="L10" s="142"/>
      <c r="M10" s="142"/>
      <c r="N10" s="140"/>
    </row>
    <row r="11" spans="1:14" ht="15" customHeight="1">
      <c r="A11" s="133"/>
      <c r="B11" s="143" t="s">
        <v>55</v>
      </c>
      <c r="C11" s="144"/>
      <c r="D11" s="142"/>
      <c r="E11" s="142"/>
      <c r="F11" s="142"/>
      <c r="G11" s="142"/>
      <c r="H11" s="142"/>
      <c r="I11" s="142"/>
      <c r="J11" s="142"/>
      <c r="K11" s="142"/>
      <c r="L11" s="142"/>
      <c r="M11" s="142"/>
      <c r="N11" s="140"/>
    </row>
    <row r="12" spans="1:14" ht="9" customHeight="1">
      <c r="A12" s="133"/>
      <c r="B12" s="142"/>
      <c r="C12" s="142"/>
      <c r="D12" s="142"/>
      <c r="E12" s="142"/>
      <c r="F12" s="142"/>
      <c r="G12" s="142"/>
      <c r="H12" s="142"/>
      <c r="I12" s="142"/>
      <c r="J12" s="142"/>
      <c r="K12" s="142"/>
      <c r="L12" s="142"/>
      <c r="M12" s="142"/>
      <c r="N12" s="140"/>
    </row>
    <row r="13" spans="1:14">
      <c r="A13" s="133"/>
      <c r="B13" s="145" t="s">
        <v>56</v>
      </c>
      <c r="C13" s="145"/>
      <c r="D13" s="145"/>
      <c r="E13" s="145"/>
      <c r="F13" s="145"/>
      <c r="G13" s="145"/>
      <c r="H13" s="145"/>
      <c r="I13" s="145"/>
      <c r="J13" s="145"/>
      <c r="K13" s="145"/>
      <c r="L13" s="145"/>
      <c r="M13" s="146"/>
      <c r="N13" s="140"/>
    </row>
    <row r="14" spans="1:14">
      <c r="A14" s="133"/>
      <c r="B14" s="147" t="s">
        <v>57</v>
      </c>
      <c r="C14" s="148" t="s">
        <v>76</v>
      </c>
      <c r="D14" s="148"/>
      <c r="E14" s="148"/>
      <c r="F14" s="148"/>
      <c r="G14" s="148"/>
      <c r="H14" s="146"/>
      <c r="I14" s="146"/>
      <c r="J14" s="146"/>
      <c r="K14" s="146"/>
      <c r="L14" s="146"/>
      <c r="M14" s="146"/>
      <c r="N14" s="140"/>
    </row>
    <row r="15" spans="1:14" ht="21" customHeight="1">
      <c r="A15" s="133"/>
      <c r="B15" s="149" t="s">
        <v>58</v>
      </c>
      <c r="C15" s="148" t="s">
        <v>77</v>
      </c>
      <c r="D15" s="145"/>
      <c r="E15" s="145"/>
      <c r="F15" s="145"/>
      <c r="G15" s="145"/>
      <c r="H15" s="146"/>
      <c r="I15" s="146"/>
      <c r="J15" s="146"/>
      <c r="K15" s="146"/>
      <c r="L15" s="146"/>
      <c r="M15" s="146"/>
      <c r="N15" s="140"/>
    </row>
    <row r="16" spans="1:14" ht="50.25" customHeight="1">
      <c r="A16" s="133"/>
      <c r="B16" s="390" t="s">
        <v>210</v>
      </c>
      <c r="C16" s="390"/>
      <c r="D16" s="390"/>
      <c r="E16" s="390"/>
      <c r="F16" s="390"/>
      <c r="G16" s="390"/>
      <c r="H16" s="390"/>
      <c r="I16" s="390"/>
      <c r="J16" s="390"/>
      <c r="K16" s="390"/>
      <c r="L16" s="390"/>
      <c r="M16" s="390"/>
      <c r="N16" s="140"/>
    </row>
    <row r="17" spans="1:14" ht="15.75">
      <c r="A17" s="133"/>
      <c r="B17" s="50" t="s">
        <v>59</v>
      </c>
      <c r="C17" s="50"/>
      <c r="D17" s="50"/>
      <c r="E17" s="50"/>
      <c r="F17" s="50"/>
      <c r="G17" s="50"/>
      <c r="H17" s="50"/>
      <c r="I17" s="50"/>
      <c r="J17" s="50"/>
      <c r="K17" s="50"/>
      <c r="L17" s="50"/>
      <c r="M17" s="50"/>
      <c r="N17" s="140"/>
    </row>
    <row r="18" spans="1:14" ht="48" customHeight="1">
      <c r="A18" s="133"/>
      <c r="B18" s="391" t="s">
        <v>211</v>
      </c>
      <c r="C18" s="391"/>
      <c r="D18" s="391"/>
      <c r="E18" s="391"/>
      <c r="F18" s="391"/>
      <c r="G18" s="391"/>
      <c r="H18" s="391"/>
      <c r="I18" s="391"/>
      <c r="J18" s="391"/>
      <c r="K18" s="391"/>
      <c r="L18" s="391"/>
      <c r="M18" s="391"/>
      <c r="N18" s="140"/>
    </row>
    <row r="19" spans="1:14">
      <c r="A19" s="133"/>
      <c r="B19" s="150"/>
      <c r="C19" s="151" t="s">
        <v>78</v>
      </c>
      <c r="D19" s="152"/>
      <c r="E19" s="146"/>
      <c r="F19" s="153" t="s">
        <v>212</v>
      </c>
      <c r="G19" s="154"/>
      <c r="H19" s="155"/>
      <c r="I19" s="154"/>
      <c r="J19" s="154"/>
      <c r="K19" s="154"/>
      <c r="L19" s="154"/>
      <c r="M19" s="154"/>
      <c r="N19" s="140"/>
    </row>
    <row r="20" spans="1:14">
      <c r="A20" s="133"/>
      <c r="B20" s="150"/>
      <c r="C20" s="156" t="s">
        <v>79</v>
      </c>
      <c r="D20" s="152"/>
      <c r="E20" s="146"/>
      <c r="F20" s="153" t="s">
        <v>95</v>
      </c>
      <c r="G20" s="157"/>
      <c r="H20" s="157"/>
      <c r="I20" s="157"/>
      <c r="J20" s="157"/>
      <c r="K20" s="157"/>
      <c r="L20" s="157"/>
      <c r="M20" s="157"/>
      <c r="N20" s="140"/>
    </row>
    <row r="21" spans="1:14">
      <c r="A21" s="133"/>
      <c r="B21" s="150"/>
      <c r="C21" s="156" t="s">
        <v>80</v>
      </c>
      <c r="D21" s="152"/>
      <c r="E21" s="146"/>
      <c r="F21" s="365" t="s">
        <v>96</v>
      </c>
      <c r="G21" s="392"/>
      <c r="H21" s="392"/>
      <c r="I21" s="158" t="str">
        <f>IF(OR(D20=0,D21=0,D22=0)," ",IF(AND(D20&lt;=250,OR(D21&lt;=50000,D22&lt;=43000)),"PME","GE"))</f>
        <v xml:space="preserve"> </v>
      </c>
      <c r="J21" s="159"/>
      <c r="K21" s="160"/>
      <c r="L21" s="161"/>
      <c r="M21" s="157"/>
      <c r="N21" s="140"/>
    </row>
    <row r="22" spans="1:14" ht="15" customHeight="1">
      <c r="A22" s="133"/>
      <c r="B22" s="150"/>
      <c r="C22" s="156" t="s">
        <v>81</v>
      </c>
      <c r="D22" s="152"/>
      <c r="E22" s="146"/>
      <c r="F22" s="393"/>
      <c r="G22" s="393"/>
      <c r="H22" s="393"/>
      <c r="I22" s="395" t="s">
        <v>105</v>
      </c>
      <c r="J22" s="395"/>
      <c r="K22" s="162"/>
      <c r="L22" s="162"/>
      <c r="M22" s="157"/>
      <c r="N22" s="140"/>
    </row>
    <row r="23" spans="1:14">
      <c r="A23" s="133"/>
      <c r="B23" s="146"/>
      <c r="C23" s="146"/>
      <c r="D23" s="146"/>
      <c r="E23" s="146"/>
      <c r="F23" s="394"/>
      <c r="G23" s="394"/>
      <c r="H23" s="394"/>
      <c r="I23" s="163"/>
      <c r="J23" s="163"/>
      <c r="K23" s="162"/>
      <c r="L23" s="162"/>
      <c r="M23" s="157"/>
      <c r="N23" s="140"/>
    </row>
    <row r="24" spans="1:14" ht="15.75">
      <c r="A24" s="133"/>
      <c r="B24" s="50" t="s">
        <v>60</v>
      </c>
      <c r="C24" s="50"/>
      <c r="D24" s="50"/>
      <c r="E24" s="50"/>
      <c r="F24" s="50"/>
      <c r="G24" s="50"/>
      <c r="H24" s="50"/>
      <c r="I24" s="50"/>
      <c r="J24" s="50"/>
      <c r="K24" s="50"/>
      <c r="L24" s="50"/>
      <c r="M24" s="50"/>
      <c r="N24" s="140"/>
    </row>
    <row r="25" spans="1:14" ht="15" customHeight="1">
      <c r="A25" s="133"/>
      <c r="B25" s="396" t="s">
        <v>213</v>
      </c>
      <c r="C25" s="396"/>
      <c r="D25" s="396"/>
      <c r="E25" s="396"/>
      <c r="F25" s="396"/>
      <c r="G25" s="396"/>
      <c r="H25" s="396"/>
      <c r="I25" s="396"/>
      <c r="J25" s="396"/>
      <c r="K25" s="396"/>
      <c r="L25" s="396"/>
      <c r="M25" s="396"/>
      <c r="N25" s="140"/>
    </row>
    <row r="26" spans="1:14">
      <c r="A26" s="133"/>
      <c r="B26" s="397" t="s">
        <v>61</v>
      </c>
      <c r="C26" s="397"/>
      <c r="D26" s="397"/>
      <c r="E26" s="397"/>
      <c r="F26" s="397"/>
      <c r="G26" s="397"/>
      <c r="H26" s="397"/>
      <c r="I26" s="397"/>
      <c r="J26" s="397"/>
      <c r="K26" s="397"/>
      <c r="L26" s="397"/>
      <c r="M26" s="397"/>
      <c r="N26" s="140"/>
    </row>
    <row r="27" spans="1:14">
      <c r="A27" s="133"/>
      <c r="B27" s="146"/>
      <c r="C27" s="146"/>
      <c r="D27" s="146"/>
      <c r="E27" s="146"/>
      <c r="F27" s="146"/>
      <c r="G27" s="146"/>
      <c r="H27" s="146"/>
      <c r="I27" s="146"/>
      <c r="J27" s="146"/>
      <c r="K27" s="146"/>
      <c r="L27" s="146"/>
      <c r="M27" s="146"/>
      <c r="N27" s="140"/>
    </row>
    <row r="28" spans="1:14">
      <c r="A28" s="133"/>
      <c r="B28" s="146"/>
      <c r="C28" s="146"/>
      <c r="D28" s="164" t="s">
        <v>88</v>
      </c>
      <c r="E28" s="165" t="s">
        <v>91</v>
      </c>
      <c r="F28" s="165" t="s">
        <v>93</v>
      </c>
      <c r="G28" s="166" t="s">
        <v>97</v>
      </c>
      <c r="H28" s="165" t="s">
        <v>102</v>
      </c>
      <c r="I28" s="167"/>
      <c r="J28" s="167"/>
      <c r="K28" s="167"/>
      <c r="L28" s="146"/>
      <c r="M28" s="146"/>
      <c r="N28" s="140"/>
    </row>
    <row r="29" spans="1:14">
      <c r="A29" s="133"/>
      <c r="B29" s="146"/>
      <c r="C29" s="146"/>
      <c r="D29" s="152" t="s">
        <v>89</v>
      </c>
      <c r="E29" s="168"/>
      <c r="F29" s="169"/>
      <c r="G29" s="169"/>
      <c r="H29" s="170"/>
      <c r="I29" s="167"/>
      <c r="J29" s="167"/>
      <c r="K29" s="167"/>
      <c r="L29" s="146"/>
      <c r="M29" s="146"/>
      <c r="N29" s="140"/>
    </row>
    <row r="30" spans="1:14">
      <c r="A30" s="133"/>
      <c r="B30" s="146"/>
      <c r="C30" s="146"/>
      <c r="D30" s="146"/>
      <c r="E30" s="146"/>
      <c r="F30" s="146"/>
      <c r="G30" s="146"/>
      <c r="H30" s="146"/>
      <c r="I30" s="146"/>
      <c r="J30" s="146"/>
      <c r="K30" s="146"/>
      <c r="L30" s="146"/>
      <c r="M30" s="146"/>
      <c r="N30" s="140"/>
    </row>
    <row r="31" spans="1:14">
      <c r="A31" s="133"/>
      <c r="B31" s="397" t="s">
        <v>62</v>
      </c>
      <c r="C31" s="397"/>
      <c r="D31" s="397"/>
      <c r="E31" s="397"/>
      <c r="F31" s="397"/>
      <c r="G31" s="397"/>
      <c r="H31" s="397"/>
      <c r="I31" s="397"/>
      <c r="J31" s="397"/>
      <c r="K31" s="397"/>
      <c r="L31" s="397"/>
      <c r="M31" s="397"/>
      <c r="N31" s="140"/>
    </row>
    <row r="32" spans="1:14" ht="29.25" customHeight="1">
      <c r="A32" s="133"/>
      <c r="B32" s="398" t="s">
        <v>63</v>
      </c>
      <c r="C32" s="398"/>
      <c r="D32" s="398"/>
      <c r="E32" s="398"/>
      <c r="F32" s="398"/>
      <c r="G32" s="398"/>
      <c r="H32" s="398"/>
      <c r="I32" s="398"/>
      <c r="J32" s="398"/>
      <c r="K32" s="398"/>
      <c r="L32" s="398"/>
      <c r="M32" s="398"/>
      <c r="N32" s="140"/>
    </row>
    <row r="33" spans="1:14">
      <c r="A33" s="133"/>
      <c r="B33" s="167"/>
      <c r="C33" s="146"/>
      <c r="D33" s="146"/>
      <c r="E33" s="146"/>
      <c r="F33" s="146"/>
      <c r="G33" s="146"/>
      <c r="H33" s="146"/>
      <c r="I33" s="146"/>
      <c r="J33" s="146"/>
      <c r="K33" s="146"/>
      <c r="L33" s="146"/>
      <c r="M33" s="146"/>
      <c r="N33" s="140"/>
    </row>
    <row r="34" spans="1:14">
      <c r="A34" s="133"/>
      <c r="B34" s="171" t="s">
        <v>64</v>
      </c>
      <c r="C34" s="172"/>
      <c r="D34" s="172"/>
      <c r="E34" s="172"/>
      <c r="F34" s="172"/>
      <c r="G34" s="172"/>
      <c r="H34" s="172"/>
      <c r="I34" s="172"/>
      <c r="J34" s="173"/>
      <c r="K34" s="399" t="s">
        <v>112</v>
      </c>
      <c r="L34" s="400"/>
      <c r="M34" s="401"/>
      <c r="N34" s="140"/>
    </row>
    <row r="35" spans="1:14" ht="24">
      <c r="A35" s="133"/>
      <c r="B35" s="164" t="s">
        <v>65</v>
      </c>
      <c r="C35" s="164" t="s">
        <v>82</v>
      </c>
      <c r="D35" s="164" t="s">
        <v>90</v>
      </c>
      <c r="E35" s="164" t="s">
        <v>93</v>
      </c>
      <c r="F35" s="164" t="s">
        <v>97</v>
      </c>
      <c r="G35" s="164" t="s">
        <v>98</v>
      </c>
      <c r="H35" s="164" t="s">
        <v>103</v>
      </c>
      <c r="I35" s="174" t="s">
        <v>106</v>
      </c>
      <c r="J35" s="175" t="s">
        <v>110</v>
      </c>
      <c r="K35" s="175" t="s">
        <v>90</v>
      </c>
      <c r="L35" s="176" t="s">
        <v>93</v>
      </c>
      <c r="M35" s="176" t="s">
        <v>97</v>
      </c>
      <c r="N35" s="140"/>
    </row>
    <row r="36" spans="1:14">
      <c r="A36" s="133"/>
      <c r="B36" s="177" t="s">
        <v>66</v>
      </c>
      <c r="C36" s="178"/>
      <c r="D36" s="179"/>
      <c r="E36" s="169"/>
      <c r="F36" s="169"/>
      <c r="G36" s="179"/>
      <c r="H36" s="179"/>
      <c r="I36" s="180" t="str">
        <f>IF(AND(OR(G36&gt;=25,H36&gt;=25),AND(H36&lt;=50)),"partenaires",IF(H36&gt;50,"liées"," "))</f>
        <v xml:space="preserve"> </v>
      </c>
      <c r="J36" s="181">
        <f t="shared" ref="J36:J42" si="0">IF(I36="partenaires",MAX(G36:H36),IF(I36="liées",100,0))</f>
        <v>0</v>
      </c>
      <c r="K36" s="182">
        <f t="shared" ref="K36:K42" si="1">D36*J36/100</f>
        <v>0</v>
      </c>
      <c r="L36" s="182">
        <f t="shared" ref="L36:L42" si="2">E36*J36/100</f>
        <v>0</v>
      </c>
      <c r="M36" s="182">
        <f>F36*J36/100</f>
        <v>0</v>
      </c>
      <c r="N36" s="140"/>
    </row>
    <row r="37" spans="1:14">
      <c r="A37" s="133"/>
      <c r="B37" s="177" t="s">
        <v>67</v>
      </c>
      <c r="C37" s="178"/>
      <c r="D37" s="179"/>
      <c r="E37" s="169"/>
      <c r="F37" s="169"/>
      <c r="G37" s="179"/>
      <c r="H37" s="179"/>
      <c r="I37" s="180" t="str">
        <f t="shared" ref="I37:I42" si="3">IF(AND(OR(G37&gt;=25,H37&gt;=25),AND(H37&lt;=50)),"partenaires",IF(H37&gt;50,"liées"," "))</f>
        <v xml:space="preserve"> </v>
      </c>
      <c r="J37" s="181">
        <f t="shared" si="0"/>
        <v>0</v>
      </c>
      <c r="K37" s="182">
        <f t="shared" si="1"/>
        <v>0</v>
      </c>
      <c r="L37" s="182">
        <f t="shared" si="2"/>
        <v>0</v>
      </c>
      <c r="M37" s="182">
        <f t="shared" ref="M37:M42" si="4">F37*J37/100</f>
        <v>0</v>
      </c>
      <c r="N37" s="140"/>
    </row>
    <row r="38" spans="1:14">
      <c r="A38" s="133"/>
      <c r="B38" s="177" t="s">
        <v>68</v>
      </c>
      <c r="C38" s="178"/>
      <c r="D38" s="179"/>
      <c r="E38" s="169"/>
      <c r="F38" s="169"/>
      <c r="G38" s="179"/>
      <c r="H38" s="179"/>
      <c r="I38" s="180" t="str">
        <f t="shared" si="3"/>
        <v xml:space="preserve"> </v>
      </c>
      <c r="J38" s="181">
        <f t="shared" si="0"/>
        <v>0</v>
      </c>
      <c r="K38" s="182">
        <f t="shared" si="1"/>
        <v>0</v>
      </c>
      <c r="L38" s="182">
        <f t="shared" si="2"/>
        <v>0</v>
      </c>
      <c r="M38" s="182">
        <f t="shared" si="4"/>
        <v>0</v>
      </c>
      <c r="N38" s="140"/>
    </row>
    <row r="39" spans="1:14">
      <c r="A39" s="133"/>
      <c r="B39" s="177" t="s">
        <v>69</v>
      </c>
      <c r="C39" s="178"/>
      <c r="D39" s="179"/>
      <c r="E39" s="169"/>
      <c r="F39" s="169"/>
      <c r="G39" s="179"/>
      <c r="H39" s="179"/>
      <c r="I39" s="180" t="str">
        <f t="shared" si="3"/>
        <v xml:space="preserve"> </v>
      </c>
      <c r="J39" s="181">
        <f t="shared" si="0"/>
        <v>0</v>
      </c>
      <c r="K39" s="182">
        <f t="shared" si="1"/>
        <v>0</v>
      </c>
      <c r="L39" s="182">
        <f t="shared" si="2"/>
        <v>0</v>
      </c>
      <c r="M39" s="182">
        <f t="shared" si="4"/>
        <v>0</v>
      </c>
      <c r="N39" s="140"/>
    </row>
    <row r="40" spans="1:14">
      <c r="A40" s="133"/>
      <c r="B40" s="177" t="s">
        <v>70</v>
      </c>
      <c r="C40" s="178"/>
      <c r="D40" s="179"/>
      <c r="E40" s="169"/>
      <c r="F40" s="169"/>
      <c r="G40" s="179"/>
      <c r="H40" s="179"/>
      <c r="I40" s="180" t="str">
        <f t="shared" si="3"/>
        <v xml:space="preserve"> </v>
      </c>
      <c r="J40" s="181">
        <f t="shared" si="0"/>
        <v>0</v>
      </c>
      <c r="K40" s="182">
        <f t="shared" si="1"/>
        <v>0</v>
      </c>
      <c r="L40" s="182">
        <f t="shared" si="2"/>
        <v>0</v>
      </c>
      <c r="M40" s="182">
        <f t="shared" si="4"/>
        <v>0</v>
      </c>
      <c r="N40" s="140"/>
    </row>
    <row r="41" spans="1:14">
      <c r="A41" s="133"/>
      <c r="B41" s="177" t="s">
        <v>71</v>
      </c>
      <c r="C41" s="178"/>
      <c r="D41" s="179"/>
      <c r="E41" s="169"/>
      <c r="F41" s="169"/>
      <c r="G41" s="179"/>
      <c r="H41" s="179"/>
      <c r="I41" s="180" t="str">
        <f t="shared" si="3"/>
        <v xml:space="preserve"> </v>
      </c>
      <c r="J41" s="181">
        <f t="shared" si="0"/>
        <v>0</v>
      </c>
      <c r="K41" s="182">
        <f t="shared" si="1"/>
        <v>0</v>
      </c>
      <c r="L41" s="182">
        <f t="shared" si="2"/>
        <v>0</v>
      </c>
      <c r="M41" s="182">
        <f t="shared" si="4"/>
        <v>0</v>
      </c>
      <c r="N41" s="140"/>
    </row>
    <row r="42" spans="1:14">
      <c r="A42" s="133"/>
      <c r="B42" s="177" t="s">
        <v>72</v>
      </c>
      <c r="C42" s="178"/>
      <c r="D42" s="179"/>
      <c r="E42" s="169"/>
      <c r="F42" s="169"/>
      <c r="G42" s="179"/>
      <c r="H42" s="179"/>
      <c r="I42" s="180" t="str">
        <f t="shared" si="3"/>
        <v xml:space="preserve"> </v>
      </c>
      <c r="J42" s="181">
        <f t="shared" si="0"/>
        <v>0</v>
      </c>
      <c r="K42" s="182">
        <f t="shared" si="1"/>
        <v>0</v>
      </c>
      <c r="L42" s="182">
        <f t="shared" si="2"/>
        <v>0</v>
      </c>
      <c r="M42" s="182">
        <f t="shared" si="4"/>
        <v>0</v>
      </c>
      <c r="N42" s="140"/>
    </row>
    <row r="43" spans="1:14">
      <c r="A43" s="133"/>
      <c r="B43" s="183" t="s">
        <v>73</v>
      </c>
      <c r="C43" s="184"/>
      <c r="D43" s="185"/>
      <c r="E43" s="186"/>
      <c r="F43" s="186"/>
      <c r="G43" s="185"/>
      <c r="H43" s="185"/>
      <c r="I43" s="379" t="s">
        <v>107</v>
      </c>
      <c r="J43" s="379"/>
      <c r="K43" s="379"/>
      <c r="L43" s="379"/>
      <c r="M43" s="379"/>
      <c r="N43" s="140"/>
    </row>
    <row r="44" spans="1:14" ht="15" customHeight="1">
      <c r="A44" s="133"/>
      <c r="B44" s="367" t="s">
        <v>214</v>
      </c>
      <c r="C44" s="367"/>
      <c r="D44" s="367"/>
      <c r="E44" s="367"/>
      <c r="F44" s="367"/>
      <c r="G44" s="367"/>
      <c r="H44" s="367"/>
      <c r="I44" s="367"/>
      <c r="J44" s="367"/>
      <c r="K44" s="367"/>
      <c r="L44" s="367"/>
      <c r="M44" s="367"/>
      <c r="N44" s="140"/>
    </row>
    <row r="45" spans="1:14" ht="15.75" thickBot="1">
      <c r="A45" s="133"/>
      <c r="B45" s="187"/>
      <c r="C45" s="188"/>
      <c r="D45" s="188"/>
      <c r="E45" s="188"/>
      <c r="F45" s="188"/>
      <c r="G45" s="188"/>
      <c r="H45" s="188"/>
      <c r="I45" s="188"/>
      <c r="J45" s="188"/>
      <c r="K45" s="188"/>
      <c r="L45" s="188"/>
      <c r="M45" s="188"/>
      <c r="N45" s="140"/>
    </row>
    <row r="46" spans="1:14" ht="16.5" thickTop="1" thickBot="1">
      <c r="A46" s="133"/>
      <c r="B46" s="167"/>
      <c r="C46" s="368" t="s">
        <v>83</v>
      </c>
      <c r="D46" s="369"/>
      <c r="E46" s="369"/>
      <c r="F46" s="369"/>
      <c r="G46" s="369"/>
      <c r="H46" s="369"/>
      <c r="I46" s="369"/>
      <c r="J46" s="369"/>
      <c r="K46" s="369"/>
      <c r="L46" s="369"/>
      <c r="M46" s="370"/>
      <c r="N46" s="140"/>
    </row>
    <row r="47" spans="1:14" ht="15.75" thickTop="1">
      <c r="A47" s="133"/>
      <c r="B47" s="167"/>
      <c r="C47" s="189"/>
      <c r="D47" s="190"/>
      <c r="E47" s="190"/>
      <c r="F47" s="190"/>
      <c r="G47" s="190"/>
      <c r="H47" s="190"/>
      <c r="I47" s="190"/>
      <c r="J47" s="190"/>
      <c r="K47" s="190"/>
      <c r="L47" s="190"/>
      <c r="M47" s="191"/>
      <c r="N47" s="140"/>
    </row>
    <row r="48" spans="1:14">
      <c r="A48" s="133"/>
      <c r="B48" s="167"/>
      <c r="C48" s="192" t="s">
        <v>84</v>
      </c>
      <c r="D48" s="193" t="s">
        <v>91</v>
      </c>
      <c r="E48" s="193" t="s">
        <v>93</v>
      </c>
      <c r="F48" s="193" t="s">
        <v>97</v>
      </c>
      <c r="G48" s="194"/>
      <c r="H48" s="195"/>
      <c r="I48" s="196"/>
      <c r="J48" s="196"/>
      <c r="K48" s="196"/>
      <c r="L48" s="196"/>
      <c r="M48" s="197"/>
      <c r="N48" s="140"/>
    </row>
    <row r="49" spans="1:14">
      <c r="A49" s="133"/>
      <c r="B49" s="167"/>
      <c r="C49" s="192"/>
      <c r="D49" s="198"/>
      <c r="E49" s="199"/>
      <c r="F49" s="199"/>
      <c r="G49" s="194"/>
      <c r="H49" s="195"/>
      <c r="I49" s="371"/>
      <c r="J49" s="371"/>
      <c r="K49" s="371"/>
      <c r="L49" s="371"/>
      <c r="M49" s="372"/>
      <c r="N49" s="140"/>
    </row>
    <row r="50" spans="1:14">
      <c r="A50" s="133"/>
      <c r="B50" s="167"/>
      <c r="C50" s="200"/>
      <c r="D50" s="201"/>
      <c r="E50" s="202"/>
      <c r="F50" s="194"/>
      <c r="G50" s="194"/>
      <c r="H50" s="195"/>
      <c r="I50" s="196"/>
      <c r="J50" s="196"/>
      <c r="K50" s="373" t="s">
        <v>112</v>
      </c>
      <c r="L50" s="373"/>
      <c r="M50" s="374"/>
      <c r="N50" s="140"/>
    </row>
    <row r="51" spans="1:14" ht="36">
      <c r="A51" s="133"/>
      <c r="B51" s="167"/>
      <c r="C51" s="203" t="s">
        <v>85</v>
      </c>
      <c r="D51" s="204" t="s">
        <v>90</v>
      </c>
      <c r="E51" s="205" t="s">
        <v>93</v>
      </c>
      <c r="F51" s="205" t="s">
        <v>97</v>
      </c>
      <c r="G51" s="204" t="s">
        <v>99</v>
      </c>
      <c r="H51" s="204" t="s">
        <v>104</v>
      </c>
      <c r="I51" s="206" t="s">
        <v>106</v>
      </c>
      <c r="J51" s="207" t="s">
        <v>111</v>
      </c>
      <c r="K51" s="207" t="s">
        <v>90</v>
      </c>
      <c r="L51" s="208" t="s">
        <v>93</v>
      </c>
      <c r="M51" s="209" t="s">
        <v>97</v>
      </c>
      <c r="N51" s="140"/>
    </row>
    <row r="52" spans="1:14">
      <c r="A52" s="133"/>
      <c r="B52" s="167"/>
      <c r="C52" s="210"/>
      <c r="D52" s="211"/>
      <c r="E52" s="199"/>
      <c r="F52" s="199"/>
      <c r="G52" s="211"/>
      <c r="H52" s="211"/>
      <c r="I52" s="212" t="str">
        <f>IF(AND(OR(G52&gt;=25,H52&gt;=25),AND(H52&lt;=50)),"partenaires",IF(H52&gt;50,"liées"," "))</f>
        <v xml:space="preserve"> </v>
      </c>
      <c r="J52" s="213">
        <f>IF(I52="partenaires",0,IF(I52="liées",100,0))</f>
        <v>0</v>
      </c>
      <c r="K52" s="214">
        <f>D52*J52/100</f>
        <v>0</v>
      </c>
      <c r="L52" s="214">
        <f>E52*J52/100</f>
        <v>0</v>
      </c>
      <c r="M52" s="215">
        <f>F52*J52/100</f>
        <v>0</v>
      </c>
      <c r="N52" s="140"/>
    </row>
    <row r="53" spans="1:14">
      <c r="A53" s="133"/>
      <c r="B53" s="167"/>
      <c r="C53" s="216"/>
      <c r="D53" s="211"/>
      <c r="E53" s="199"/>
      <c r="F53" s="199"/>
      <c r="G53" s="211"/>
      <c r="H53" s="211"/>
      <c r="I53" s="212" t="str">
        <f>IF(AND(OR(G53&gt;=25,H53&gt;=25),AND(H53&lt;=50)),"partenaires",IF(H53&gt;50,"liées"," "))</f>
        <v xml:space="preserve"> </v>
      </c>
      <c r="J53" s="213">
        <f>IF(I53="partenaires",0,IF(I53="liées",100,0))</f>
        <v>0</v>
      </c>
      <c r="K53" s="214">
        <f>D53*J53/100</f>
        <v>0</v>
      </c>
      <c r="L53" s="214">
        <f>E53*J53/100</f>
        <v>0</v>
      </c>
      <c r="M53" s="215">
        <f>F53*J53/100</f>
        <v>0</v>
      </c>
      <c r="N53" s="140"/>
    </row>
    <row r="54" spans="1:14">
      <c r="A54" s="133"/>
      <c r="B54" s="167"/>
      <c r="C54" s="210"/>
      <c r="D54" s="211"/>
      <c r="E54" s="199"/>
      <c r="F54" s="199"/>
      <c r="G54" s="211"/>
      <c r="H54" s="211"/>
      <c r="I54" s="212" t="str">
        <f>IF(AND(OR(G54&gt;=25,H54&gt;=25),AND(H54&lt;=50)),"partenaires",IF(H54&gt;50,"liées"," "))</f>
        <v xml:space="preserve"> </v>
      </c>
      <c r="J54" s="213">
        <f>IF(I54="partenaires",0,IF(I54="liées",100,0))</f>
        <v>0</v>
      </c>
      <c r="K54" s="214">
        <f>D54*J54/100</f>
        <v>0</v>
      </c>
      <c r="L54" s="214">
        <f>E54*J54/100</f>
        <v>0</v>
      </c>
      <c r="M54" s="215">
        <f>F54*J54/100</f>
        <v>0</v>
      </c>
      <c r="N54" s="140"/>
    </row>
    <row r="55" spans="1:14">
      <c r="A55" s="133"/>
      <c r="B55" s="167"/>
      <c r="C55" s="210"/>
      <c r="D55" s="211"/>
      <c r="E55" s="199"/>
      <c r="F55" s="199"/>
      <c r="G55" s="211"/>
      <c r="H55" s="211"/>
      <c r="I55" s="212" t="str">
        <f>IF(AND(OR(G55&gt;=25,H55&gt;=25),AND(H55&lt;=50)),"partenaires",IF(H55&gt;50,"liées"," "))</f>
        <v xml:space="preserve"> </v>
      </c>
      <c r="J55" s="213">
        <f>IF(I55="partenaires",0,IF(I55="liées",100,0))</f>
        <v>0</v>
      </c>
      <c r="K55" s="214">
        <f>D55*J55/100</f>
        <v>0</v>
      </c>
      <c r="L55" s="214">
        <f>E55*J55/100</f>
        <v>0</v>
      </c>
      <c r="M55" s="215">
        <f>F55*J55/100</f>
        <v>0</v>
      </c>
      <c r="N55" s="140"/>
    </row>
    <row r="56" spans="1:14">
      <c r="A56" s="133"/>
      <c r="B56" s="167"/>
      <c r="C56" s="210"/>
      <c r="D56" s="211"/>
      <c r="E56" s="199"/>
      <c r="F56" s="199"/>
      <c r="G56" s="211"/>
      <c r="H56" s="211"/>
      <c r="I56" s="212" t="str">
        <f>IF(AND(OR(G56&gt;=25,H56&gt;=25),AND(H56&lt;=50)),"partenaires",IF(H56&gt;50,"liées"," "))</f>
        <v xml:space="preserve"> </v>
      </c>
      <c r="J56" s="213">
        <f>IF(I56="partenaires",0,IF(I56="liées",100,0))</f>
        <v>0</v>
      </c>
      <c r="K56" s="214">
        <f>D56*J56/100</f>
        <v>0</v>
      </c>
      <c r="L56" s="214">
        <f>E56*J56/100</f>
        <v>0</v>
      </c>
      <c r="M56" s="215">
        <f>F56*J56/100</f>
        <v>0</v>
      </c>
      <c r="N56" s="140"/>
    </row>
    <row r="57" spans="1:14">
      <c r="A57" s="133"/>
      <c r="B57" s="167"/>
      <c r="C57" s="217"/>
      <c r="D57" s="202"/>
      <c r="E57" s="218"/>
      <c r="F57" s="218"/>
      <c r="G57" s="202"/>
      <c r="H57" s="202"/>
      <c r="I57" s="375" t="s">
        <v>108</v>
      </c>
      <c r="J57" s="375"/>
      <c r="K57" s="375"/>
      <c r="L57" s="375"/>
      <c r="M57" s="376"/>
      <c r="N57" s="140"/>
    </row>
    <row r="58" spans="1:14" ht="27.75" customHeight="1">
      <c r="A58" s="133"/>
      <c r="B58" s="167"/>
      <c r="C58" s="219" t="s">
        <v>86</v>
      </c>
      <c r="D58" s="220"/>
      <c r="E58" s="221"/>
      <c r="F58" s="222"/>
      <c r="G58" s="222"/>
      <c r="H58" s="222"/>
      <c r="I58" s="377" t="s">
        <v>109</v>
      </c>
      <c r="J58" s="377"/>
      <c r="K58" s="377"/>
      <c r="L58" s="377"/>
      <c r="M58" s="378"/>
      <c r="N58" s="140"/>
    </row>
    <row r="59" spans="1:14">
      <c r="A59" s="133"/>
      <c r="B59" s="167"/>
      <c r="C59" s="223" t="s">
        <v>87</v>
      </c>
      <c r="D59" s="224" t="s">
        <v>91</v>
      </c>
      <c r="E59" s="224" t="s">
        <v>93</v>
      </c>
      <c r="F59" s="224" t="s">
        <v>97</v>
      </c>
      <c r="G59" s="225"/>
      <c r="H59" s="225"/>
      <c r="I59" s="225"/>
      <c r="J59" s="225"/>
      <c r="K59" s="225"/>
      <c r="L59" s="225"/>
      <c r="M59" s="226"/>
      <c r="N59" s="140"/>
    </row>
    <row r="60" spans="1:14" ht="15.75" thickBot="1">
      <c r="A60" s="133"/>
      <c r="B60" s="167"/>
      <c r="C60" s="227"/>
      <c r="D60" s="228">
        <f>SUM(K52:K56)+D49</f>
        <v>0</v>
      </c>
      <c r="E60" s="228">
        <f>SUM(L52:L56)+E49</f>
        <v>0</v>
      </c>
      <c r="F60" s="228">
        <f>SUM(M52:M56)+F49</f>
        <v>0</v>
      </c>
      <c r="G60" s="360" t="s">
        <v>100</v>
      </c>
      <c r="H60" s="361"/>
      <c r="I60" s="361"/>
      <c r="J60" s="361"/>
      <c r="K60" s="361"/>
      <c r="L60" s="361"/>
      <c r="M60" s="362"/>
      <c r="N60" s="140"/>
    </row>
    <row r="61" spans="1:14" ht="15.75" thickTop="1">
      <c r="A61" s="133"/>
      <c r="B61" s="167"/>
      <c r="C61" s="167"/>
      <c r="D61" s="167"/>
      <c r="E61" s="167"/>
      <c r="F61" s="167"/>
      <c r="G61" s="167"/>
      <c r="H61" s="167"/>
      <c r="I61" s="167"/>
      <c r="J61" s="167"/>
      <c r="K61" s="167"/>
      <c r="L61" s="167"/>
      <c r="M61" s="167"/>
      <c r="N61" s="140"/>
    </row>
    <row r="62" spans="1:14">
      <c r="A62" s="133"/>
      <c r="B62" s="363" t="s">
        <v>74</v>
      </c>
      <c r="C62" s="363"/>
      <c r="D62" s="363"/>
      <c r="E62" s="363"/>
      <c r="F62" s="363"/>
      <c r="G62" s="363"/>
      <c r="H62" s="363"/>
      <c r="I62" s="363"/>
      <c r="J62" s="363"/>
      <c r="K62" s="363"/>
      <c r="L62" s="363"/>
      <c r="M62" s="363"/>
      <c r="N62" s="140"/>
    </row>
    <row r="63" spans="1:14" ht="15" customHeight="1">
      <c r="A63" s="133"/>
      <c r="B63" s="364" t="s">
        <v>75</v>
      </c>
      <c r="C63" s="364"/>
      <c r="D63" s="364"/>
      <c r="E63" s="364"/>
      <c r="F63" s="364"/>
      <c r="G63" s="364"/>
      <c r="H63" s="364"/>
      <c r="I63" s="364"/>
      <c r="J63" s="364"/>
      <c r="K63" s="364"/>
      <c r="L63" s="364"/>
      <c r="M63" s="364"/>
      <c r="N63" s="140"/>
    </row>
    <row r="64" spans="1:14" ht="15" customHeight="1">
      <c r="A64" s="133"/>
      <c r="B64" s="229"/>
      <c r="C64" s="229"/>
      <c r="D64" s="229"/>
      <c r="E64" s="229"/>
      <c r="F64" s="229"/>
      <c r="G64" s="229"/>
      <c r="H64" s="229"/>
      <c r="I64" s="229"/>
      <c r="J64" s="229"/>
      <c r="K64" s="229"/>
      <c r="L64" s="229"/>
      <c r="M64" s="229"/>
      <c r="N64" s="140"/>
    </row>
    <row r="65" spans="1:14">
      <c r="A65" s="133"/>
      <c r="B65" s="187"/>
      <c r="C65" s="230"/>
      <c r="D65" s="231" t="s">
        <v>92</v>
      </c>
      <c r="E65" s="232"/>
      <c r="F65" s="233"/>
      <c r="G65" s="234" t="s">
        <v>101</v>
      </c>
      <c r="H65" s="184"/>
      <c r="I65" s="187"/>
      <c r="J65" s="187"/>
      <c r="K65" s="187"/>
      <c r="L65" s="187"/>
      <c r="M65" s="187"/>
      <c r="N65" s="140"/>
    </row>
    <row r="66" spans="1:14">
      <c r="A66" s="133"/>
      <c r="B66" s="187"/>
      <c r="C66" s="187"/>
      <c r="D66" s="235" t="s">
        <v>79</v>
      </c>
      <c r="E66" s="236">
        <f>E29+SUM(K36:K42)</f>
        <v>0</v>
      </c>
      <c r="F66" s="237"/>
      <c r="G66" s="160"/>
      <c r="H66" s="238"/>
      <c r="I66" s="238"/>
      <c r="J66" s="139"/>
      <c r="K66" s="139"/>
      <c r="L66" s="187"/>
      <c r="M66" s="187"/>
      <c r="N66" s="140"/>
    </row>
    <row r="67" spans="1:14">
      <c r="A67" s="133"/>
      <c r="B67" s="187"/>
      <c r="C67" s="187"/>
      <c r="D67" s="235" t="s">
        <v>80</v>
      </c>
      <c r="E67" s="236">
        <f>F29+SUM(L36:L42)</f>
        <v>0</v>
      </c>
      <c r="F67" s="237"/>
      <c r="G67" s="365" t="s">
        <v>96</v>
      </c>
      <c r="H67" s="366"/>
      <c r="I67" s="158" t="str">
        <f>IF(OR(E66=0,E67=0,E68=0)," ",IF(AND(E66&lt;=250,OR(E67&lt;=50000,E68&lt;=43000)),"PME","GE"))</f>
        <v xml:space="preserve"> </v>
      </c>
      <c r="J67" s="159"/>
      <c r="K67" s="139"/>
      <c r="L67" s="187"/>
      <c r="M67" s="187"/>
      <c r="N67" s="140"/>
    </row>
    <row r="68" spans="1:14">
      <c r="A68" s="133"/>
      <c r="B68" s="187"/>
      <c r="C68" s="187"/>
      <c r="D68" s="235" t="s">
        <v>81</v>
      </c>
      <c r="E68" s="236">
        <f>G29+SUM(M36:M42)</f>
        <v>0</v>
      </c>
      <c r="F68" s="237"/>
      <c r="H68" s="139"/>
      <c r="I68" s="239" t="s">
        <v>94</v>
      </c>
      <c r="J68" s="240"/>
      <c r="K68" s="241"/>
      <c r="L68" s="187"/>
      <c r="M68" s="187"/>
      <c r="N68" s="140"/>
    </row>
    <row r="69" spans="1:14">
      <c r="A69" s="133"/>
      <c r="B69" s="187"/>
      <c r="C69" s="184"/>
      <c r="E69" s="242" t="s">
        <v>94</v>
      </c>
      <c r="F69" s="237"/>
      <c r="G69" s="187"/>
      <c r="H69" s="160"/>
      <c r="I69" s="160"/>
      <c r="J69" s="160"/>
      <c r="K69" s="160"/>
      <c r="L69" s="187"/>
      <c r="M69" s="187"/>
      <c r="N69" s="140"/>
    </row>
    <row r="70" spans="1:14">
      <c r="A70" s="133"/>
      <c r="B70" s="167"/>
      <c r="C70" s="167"/>
      <c r="D70" s="157"/>
      <c r="E70" s="157"/>
      <c r="F70" s="157"/>
      <c r="G70" s="157"/>
      <c r="H70" s="157"/>
      <c r="I70" s="157"/>
      <c r="J70" s="157"/>
      <c r="K70" s="157"/>
      <c r="L70" s="167"/>
      <c r="M70" s="167"/>
      <c r="N70" s="140"/>
    </row>
    <row r="71" spans="1:14">
      <c r="A71" s="133"/>
      <c r="B71" s="167"/>
      <c r="C71" s="167"/>
      <c r="D71" s="167"/>
      <c r="E71" s="167"/>
      <c r="F71" s="167"/>
      <c r="G71" s="167"/>
      <c r="H71" s="167"/>
      <c r="I71" s="167"/>
      <c r="J71" s="167"/>
      <c r="K71" s="167"/>
      <c r="L71" s="167"/>
      <c r="M71" s="167"/>
      <c r="N71" s="140"/>
    </row>
    <row r="72" spans="1:14">
      <c r="A72" s="243"/>
      <c r="B72" s="244"/>
      <c r="C72" s="244"/>
      <c r="D72" s="244"/>
      <c r="E72" s="244"/>
      <c r="F72" s="244"/>
      <c r="G72" s="244"/>
      <c r="H72" s="244"/>
      <c r="I72" s="244"/>
      <c r="J72" s="244"/>
      <c r="K72" s="244"/>
      <c r="L72" s="244"/>
      <c r="M72" s="244"/>
      <c r="N72" s="245"/>
    </row>
    <row r="73" spans="1:14" hidden="1"/>
    <row r="74" spans="1:14" hidden="1"/>
    <row r="75" spans="1:14" hidden="1"/>
    <row r="76" spans="1:14" hidden="1"/>
    <row r="77" spans="1:14" ht="15" customHeight="1"/>
    <row r="78" spans="1:14" ht="15" customHeight="1"/>
    <row r="79" spans="1:14" ht="15" customHeight="1"/>
    <row r="80" spans="1:14" ht="15" customHeight="1"/>
    <row r="81" ht="15" customHeight="1"/>
  </sheetData>
  <mergeCells count="23">
    <mergeCell ref="I43:M43"/>
    <mergeCell ref="B2:M2"/>
    <mergeCell ref="B4:M7"/>
    <mergeCell ref="B16:M16"/>
    <mergeCell ref="B18:M18"/>
    <mergeCell ref="F21:H21"/>
    <mergeCell ref="F22:H23"/>
    <mergeCell ref="I22:J22"/>
    <mergeCell ref="B25:M25"/>
    <mergeCell ref="B26:M26"/>
    <mergeCell ref="B31:M31"/>
    <mergeCell ref="B32:M32"/>
    <mergeCell ref="K34:M34"/>
    <mergeCell ref="G60:M60"/>
    <mergeCell ref="B62:M62"/>
    <mergeCell ref="B63:M63"/>
    <mergeCell ref="G67:H67"/>
    <mergeCell ref="B44:M44"/>
    <mergeCell ref="C46:M46"/>
    <mergeCell ref="I49:M49"/>
    <mergeCell ref="K50:M50"/>
    <mergeCell ref="I57:M57"/>
    <mergeCell ref="I58:M58"/>
  </mergeCells>
  <pageMargins left="0.7" right="0.7" top="0.75" bottom="0.75" header="0.3" footer="0.3"/>
  <pageSetup paperSize="8" scale="6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47625</xdr:colOff>
                    <xdr:row>13</xdr:row>
                    <xdr:rowOff>180975</xdr:rowOff>
                  </from>
                  <to>
                    <xdr:col>1</xdr:col>
                    <xdr:colOff>47625</xdr:colOff>
                    <xdr:row>15</xdr:row>
                    <xdr:rowOff>66675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47625</xdr:colOff>
                    <xdr:row>13</xdr:row>
                    <xdr:rowOff>0</xdr:rowOff>
                  </from>
                  <to>
                    <xdr:col>1</xdr:col>
                    <xdr:colOff>47625</xdr:colOff>
                    <xdr:row>14</xdr:row>
                    <xdr:rowOff>57150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62"/>
  <sheetViews>
    <sheetView showGridLines="0" topLeftCell="A6" workbookViewId="0">
      <selection activeCell="D9" sqref="D9"/>
    </sheetView>
  </sheetViews>
  <sheetFormatPr baseColWidth="10" defaultRowHeight="12.75"/>
  <cols>
    <col min="1" max="1" width="2.42578125" customWidth="1"/>
    <col min="2" max="2" width="39" customWidth="1"/>
    <col min="4" max="4" width="20.42578125" bestFit="1" customWidth="1"/>
    <col min="6" max="6" width="38.5703125" customWidth="1"/>
    <col min="9" max="9" width="67.28515625" customWidth="1"/>
  </cols>
  <sheetData>
    <row r="2" spans="2:9" ht="15">
      <c r="B2" s="51"/>
      <c r="C2" s="51"/>
      <c r="D2" s="51"/>
      <c r="E2" s="51"/>
      <c r="F2" s="51"/>
      <c r="G2" s="51"/>
      <c r="H2" s="51"/>
      <c r="I2" s="51"/>
    </row>
    <row r="3" spans="2:9" ht="76.150000000000006" customHeight="1">
      <c r="B3" s="403" t="s">
        <v>113</v>
      </c>
      <c r="C3" s="403"/>
      <c r="D3" s="403"/>
      <c r="E3" s="403"/>
      <c r="F3" s="403"/>
      <c r="G3" s="403"/>
      <c r="H3" s="403"/>
      <c r="I3" s="403"/>
    </row>
    <row r="4" spans="2:9" ht="15.75">
      <c r="B4" s="52"/>
      <c r="C4" s="52"/>
      <c r="D4" s="52"/>
      <c r="E4" s="52"/>
      <c r="F4" s="52"/>
      <c r="G4" s="52"/>
      <c r="H4" s="52"/>
      <c r="I4" s="52"/>
    </row>
    <row r="5" spans="2:9" ht="202.5" customHeight="1">
      <c r="B5" s="404" t="s">
        <v>230</v>
      </c>
      <c r="C5" s="405"/>
      <c r="D5" s="405"/>
      <c r="E5" s="405"/>
      <c r="F5" s="405"/>
      <c r="G5" s="405"/>
      <c r="H5" s="405"/>
      <c r="I5" s="406"/>
    </row>
    <row r="6" spans="2:9">
      <c r="B6" s="407" t="s">
        <v>114</v>
      </c>
      <c r="C6" s="407"/>
      <c r="D6" s="407"/>
      <c r="E6" s="407"/>
      <c r="F6" s="407"/>
      <c r="G6" s="407"/>
      <c r="H6" s="407"/>
      <c r="I6" s="407"/>
    </row>
    <row r="7" spans="2:9">
      <c r="B7" s="53"/>
      <c r="C7" s="53"/>
      <c r="D7" s="53"/>
      <c r="E7" s="53"/>
      <c r="F7" s="53"/>
      <c r="G7" s="53"/>
      <c r="H7" s="53"/>
      <c r="I7" s="53"/>
    </row>
    <row r="8" spans="2:9" ht="15">
      <c r="B8" s="54" t="s">
        <v>54</v>
      </c>
      <c r="C8" s="51"/>
      <c r="D8" s="55"/>
      <c r="E8" s="55"/>
      <c r="F8" s="55"/>
      <c r="G8" s="55"/>
      <c r="H8" s="55"/>
      <c r="I8" s="55"/>
    </row>
    <row r="9" spans="2:9" ht="15">
      <c r="B9" s="54" t="s">
        <v>55</v>
      </c>
      <c r="C9" s="51"/>
      <c r="D9" s="55"/>
      <c r="E9" s="55"/>
      <c r="F9" s="55"/>
      <c r="G9" s="55"/>
      <c r="H9" s="55"/>
      <c r="I9" s="55"/>
    </row>
    <row r="10" spans="2:9" ht="15.75">
      <c r="B10" s="56" t="s">
        <v>115</v>
      </c>
      <c r="C10" s="51"/>
      <c r="D10" s="51"/>
      <c r="E10" s="51"/>
      <c r="F10" s="51"/>
      <c r="G10" s="51"/>
      <c r="H10" s="51"/>
      <c r="I10" s="51"/>
    </row>
    <row r="11" spans="2:9" ht="15">
      <c r="B11" s="51"/>
      <c r="C11" s="51"/>
      <c r="D11" s="51"/>
      <c r="E11" s="51"/>
      <c r="F11" s="51"/>
      <c r="G11" s="51"/>
      <c r="H11" s="51"/>
      <c r="I11" s="51"/>
    </row>
    <row r="12" spans="2:9" ht="15.75">
      <c r="B12" s="56" t="s">
        <v>116</v>
      </c>
      <c r="C12" s="51"/>
      <c r="D12" s="51"/>
      <c r="E12" s="51"/>
      <c r="F12" s="51"/>
      <c r="G12" s="51"/>
      <c r="H12" s="51"/>
      <c r="I12" s="51"/>
    </row>
    <row r="13" spans="2:9" ht="15">
      <c r="B13" s="51"/>
      <c r="C13" s="51"/>
      <c r="D13" s="51"/>
      <c r="E13" s="51"/>
      <c r="F13" s="51"/>
      <c r="G13" s="51"/>
      <c r="H13" s="51"/>
      <c r="I13" s="51"/>
    </row>
    <row r="14" spans="2:9" ht="15">
      <c r="B14" s="51"/>
      <c r="C14" s="51"/>
      <c r="D14" s="51"/>
      <c r="E14" s="51"/>
      <c r="F14" s="51"/>
      <c r="G14" s="51"/>
      <c r="H14" s="51"/>
      <c r="I14" s="51"/>
    </row>
    <row r="15" spans="2:9" ht="16.5">
      <c r="B15" s="57" t="s">
        <v>117</v>
      </c>
      <c r="C15" s="51"/>
      <c r="D15" s="51"/>
      <c r="E15" s="51"/>
      <c r="F15" s="51"/>
      <c r="G15" s="51"/>
      <c r="H15" s="51"/>
      <c r="I15" s="51"/>
    </row>
    <row r="16" spans="2:9" ht="15.75" thickBot="1">
      <c r="B16" s="51"/>
      <c r="C16" s="51"/>
      <c r="D16" s="51"/>
      <c r="E16" s="51"/>
      <c r="F16" s="51"/>
      <c r="G16" s="51"/>
      <c r="H16" s="51"/>
      <c r="I16" s="51"/>
    </row>
    <row r="17" spans="2:9" ht="19.5" thickBot="1">
      <c r="B17" s="408" t="s">
        <v>118</v>
      </c>
      <c r="C17" s="409"/>
      <c r="D17" s="410"/>
      <c r="E17" s="51"/>
      <c r="F17" s="51"/>
      <c r="G17" s="51"/>
      <c r="H17" s="51"/>
      <c r="I17" s="51"/>
    </row>
    <row r="18" spans="2:9" ht="15">
      <c r="B18" s="58" t="s">
        <v>119</v>
      </c>
      <c r="C18" s="59" t="s">
        <v>120</v>
      </c>
      <c r="D18" s="60"/>
      <c r="E18" s="51"/>
      <c r="F18" s="51"/>
      <c r="G18" s="51"/>
      <c r="H18" s="51"/>
      <c r="I18" s="51"/>
    </row>
    <row r="19" spans="2:9" ht="15">
      <c r="B19" s="58" t="s">
        <v>121</v>
      </c>
      <c r="C19" s="61" t="s">
        <v>122</v>
      </c>
      <c r="D19" s="62"/>
      <c r="E19" s="51"/>
      <c r="F19" s="63" t="s">
        <v>123</v>
      </c>
      <c r="G19" s="51"/>
      <c r="H19" s="51"/>
      <c r="I19" s="51"/>
    </row>
    <row r="20" spans="2:9" ht="15.75" thickBot="1">
      <c r="B20" s="64" t="s">
        <v>124</v>
      </c>
      <c r="C20" s="65"/>
      <c r="D20" s="66">
        <f>(D18+D19)/2</f>
        <v>0</v>
      </c>
      <c r="E20" s="51"/>
      <c r="F20" s="67" t="s">
        <v>169</v>
      </c>
      <c r="G20" s="51"/>
      <c r="H20" s="51"/>
      <c r="I20" s="51"/>
    </row>
    <row r="21" spans="2:9" ht="15">
      <c r="B21" s="68" t="s">
        <v>125</v>
      </c>
      <c r="C21" s="69" t="s">
        <v>126</v>
      </c>
      <c r="D21" s="70"/>
      <c r="E21" s="51"/>
      <c r="F21" s="67" t="s">
        <v>170</v>
      </c>
      <c r="G21" s="51"/>
      <c r="H21" s="51"/>
      <c r="I21" s="51"/>
    </row>
    <row r="22" spans="2:9" ht="15">
      <c r="B22" s="58"/>
      <c r="C22" s="61" t="s">
        <v>127</v>
      </c>
      <c r="D22" s="71"/>
      <c r="E22" s="51"/>
      <c r="F22" s="67" t="s">
        <v>128</v>
      </c>
      <c r="G22" s="51"/>
      <c r="H22" s="51"/>
      <c r="I22" s="51"/>
    </row>
    <row r="23" spans="2:9" ht="15">
      <c r="B23" s="58"/>
      <c r="C23" s="61" t="s">
        <v>129</v>
      </c>
      <c r="D23" s="71"/>
      <c r="E23" s="51"/>
      <c r="F23" s="67" t="s">
        <v>171</v>
      </c>
      <c r="G23" s="51"/>
      <c r="H23" s="51"/>
      <c r="I23" s="51"/>
    </row>
    <row r="24" spans="2:9" ht="15.75" thickBot="1">
      <c r="B24" s="72"/>
      <c r="C24" s="73" t="s">
        <v>130</v>
      </c>
      <c r="D24" s="74"/>
      <c r="E24" s="51"/>
      <c r="F24" s="51"/>
      <c r="G24" s="51"/>
      <c r="H24" s="51"/>
      <c r="I24" s="51"/>
    </row>
    <row r="25" spans="2:9" ht="15">
      <c r="B25" s="75" t="s">
        <v>131</v>
      </c>
      <c r="C25" s="69" t="s">
        <v>132</v>
      </c>
      <c r="D25" s="70"/>
      <c r="E25" s="51"/>
      <c r="F25" s="51"/>
      <c r="G25" s="51"/>
      <c r="H25" s="51"/>
      <c r="I25" s="51"/>
    </row>
    <row r="26" spans="2:9" ht="15">
      <c r="B26" s="76" t="s">
        <v>133</v>
      </c>
      <c r="C26" s="77" t="s">
        <v>134</v>
      </c>
      <c r="D26" s="78"/>
      <c r="E26" s="51"/>
      <c r="F26" s="51"/>
      <c r="G26" s="51"/>
      <c r="H26" s="51"/>
      <c r="I26" s="51"/>
    </row>
    <row r="27" spans="2:9" ht="15.75" thickBot="1">
      <c r="B27" s="64" t="s">
        <v>135</v>
      </c>
      <c r="C27" s="79"/>
      <c r="D27" s="66">
        <f>D21+D22+D23+D24+D25+D26</f>
        <v>0</v>
      </c>
      <c r="E27" s="51"/>
      <c r="F27" s="51"/>
      <c r="G27" s="51"/>
      <c r="H27" s="51"/>
      <c r="I27" s="51"/>
    </row>
    <row r="28" spans="2:9" ht="15.75" thickBot="1">
      <c r="B28" s="51"/>
      <c r="C28" s="51"/>
      <c r="D28" s="51"/>
      <c r="E28" s="51"/>
      <c r="F28" s="51"/>
      <c r="G28" s="51"/>
      <c r="H28" s="51"/>
      <c r="I28" s="51"/>
    </row>
    <row r="29" spans="2:9" ht="15.75" thickBot="1">
      <c r="B29" s="80" t="s">
        <v>136</v>
      </c>
      <c r="C29" s="81"/>
      <c r="D29" s="82">
        <f>D20+D27</f>
        <v>0</v>
      </c>
      <c r="E29" s="51"/>
      <c r="F29" s="51"/>
      <c r="G29" s="51"/>
      <c r="H29" s="51"/>
      <c r="I29" s="51"/>
    </row>
    <row r="30" spans="2:9" ht="15">
      <c r="B30" s="51"/>
      <c r="C30" s="51"/>
      <c r="D30" s="51"/>
      <c r="E30" s="51"/>
      <c r="F30" s="51"/>
      <c r="G30" s="51"/>
      <c r="H30" s="51"/>
      <c r="I30" s="51"/>
    </row>
    <row r="31" spans="2:9" ht="18.75">
      <c r="B31" s="83" t="s">
        <v>137</v>
      </c>
      <c r="C31" s="83"/>
      <c r="D31" s="84" t="str">
        <f>IF(D29&lt;0,"EN DIFFICULTE","SAINE")</f>
        <v>SAINE</v>
      </c>
      <c r="E31" s="51"/>
      <c r="F31" s="51"/>
      <c r="G31" s="51"/>
      <c r="H31" s="51"/>
      <c r="I31" s="51"/>
    </row>
    <row r="32" spans="2:9" ht="15">
      <c r="B32" s="51"/>
      <c r="C32" s="51"/>
      <c r="D32" s="51"/>
      <c r="E32" s="51"/>
      <c r="F32" s="51"/>
      <c r="G32" s="51"/>
      <c r="H32" s="51"/>
      <c r="I32" s="51"/>
    </row>
    <row r="33" spans="2:9" ht="15">
      <c r="B33" s="51"/>
      <c r="C33" s="51"/>
      <c r="D33" s="51"/>
      <c r="E33" s="51"/>
      <c r="F33" s="51"/>
      <c r="G33" s="51"/>
      <c r="H33" s="51"/>
      <c r="I33" s="51"/>
    </row>
    <row r="34" spans="2:9" ht="16.5">
      <c r="B34" s="85" t="s">
        <v>138</v>
      </c>
      <c r="C34" s="51"/>
      <c r="D34" s="51"/>
      <c r="E34" s="51"/>
      <c r="F34" s="51"/>
      <c r="G34" s="51"/>
      <c r="H34" s="51"/>
      <c r="I34" s="51"/>
    </row>
    <row r="35" spans="2:9" ht="15.75" thickBot="1">
      <c r="B35" s="51"/>
      <c r="C35" s="51"/>
      <c r="D35" s="51"/>
      <c r="E35" s="51"/>
      <c r="F35" s="51"/>
      <c r="G35" s="51"/>
      <c r="H35" s="51"/>
      <c r="I35" s="51"/>
    </row>
    <row r="36" spans="2:9" ht="19.5" thickBot="1">
      <c r="B36" s="411" t="s">
        <v>118</v>
      </c>
      <c r="C36" s="412"/>
      <c r="D36" s="413"/>
      <c r="E36" s="51"/>
      <c r="F36" s="411" t="s">
        <v>139</v>
      </c>
      <c r="G36" s="412"/>
      <c r="H36" s="413"/>
      <c r="I36" s="51"/>
    </row>
    <row r="37" spans="2:9" ht="15">
      <c r="B37" s="68" t="s">
        <v>140</v>
      </c>
      <c r="C37" s="69" t="s">
        <v>141</v>
      </c>
      <c r="D37" s="70"/>
      <c r="E37" s="51"/>
      <c r="F37" s="68" t="s">
        <v>140</v>
      </c>
      <c r="G37" s="69" t="s">
        <v>141</v>
      </c>
      <c r="H37" s="70"/>
      <c r="I37" s="51"/>
    </row>
    <row r="38" spans="2:9" ht="15">
      <c r="B38" s="58"/>
      <c r="C38" s="61" t="s">
        <v>142</v>
      </c>
      <c r="D38" s="71"/>
      <c r="E38" s="51"/>
      <c r="F38" s="58"/>
      <c r="G38" s="61" t="s">
        <v>142</v>
      </c>
      <c r="H38" s="71"/>
      <c r="I38" s="51"/>
    </row>
    <row r="39" spans="2:9" ht="15">
      <c r="B39" s="58"/>
      <c r="C39" s="61" t="s">
        <v>143</v>
      </c>
      <c r="D39" s="71"/>
      <c r="E39" s="51"/>
      <c r="F39" s="58"/>
      <c r="G39" s="61" t="s">
        <v>143</v>
      </c>
      <c r="H39" s="71"/>
      <c r="I39" s="51"/>
    </row>
    <row r="40" spans="2:9" ht="15">
      <c r="B40" s="58"/>
      <c r="C40" s="61" t="s">
        <v>144</v>
      </c>
      <c r="D40" s="71"/>
      <c r="E40" s="51"/>
      <c r="F40" s="58"/>
      <c r="G40" s="61" t="s">
        <v>144</v>
      </c>
      <c r="H40" s="71"/>
      <c r="I40" s="51"/>
    </row>
    <row r="41" spans="2:9" ht="15">
      <c r="B41" s="58"/>
      <c r="C41" s="61" t="s">
        <v>145</v>
      </c>
      <c r="D41" s="71"/>
      <c r="E41" s="51"/>
      <c r="F41" s="58"/>
      <c r="G41" s="61" t="s">
        <v>145</v>
      </c>
      <c r="H41" s="71"/>
      <c r="I41" s="51"/>
    </row>
    <row r="42" spans="2:9" ht="15">
      <c r="B42" s="58"/>
      <c r="C42" s="61" t="s">
        <v>146</v>
      </c>
      <c r="D42" s="71"/>
      <c r="E42" s="51"/>
      <c r="F42" s="58"/>
      <c r="G42" s="61" t="s">
        <v>146</v>
      </c>
      <c r="H42" s="71"/>
      <c r="I42" s="51"/>
    </row>
    <row r="43" spans="2:9" ht="15">
      <c r="B43" s="58"/>
      <c r="C43" s="61" t="s">
        <v>147</v>
      </c>
      <c r="D43" s="71"/>
      <c r="E43" s="51"/>
      <c r="F43" s="58"/>
      <c r="G43" s="61" t="s">
        <v>147</v>
      </c>
      <c r="H43" s="71"/>
      <c r="I43" s="51"/>
    </row>
    <row r="44" spans="2:9" ht="15">
      <c r="B44" s="86" t="s">
        <v>148</v>
      </c>
      <c r="C44" s="87"/>
      <c r="D44" s="88">
        <f>(D37+D38+D39+D40+D41+D42)-D43</f>
        <v>0</v>
      </c>
      <c r="E44" s="51"/>
      <c r="F44" s="86" t="s">
        <v>148</v>
      </c>
      <c r="G44" s="87"/>
      <c r="H44" s="88">
        <f>(H37+H38+H39+H40+H41+H42)-H43</f>
        <v>0</v>
      </c>
      <c r="I44" s="51"/>
    </row>
    <row r="45" spans="2:9" ht="15">
      <c r="B45" s="58" t="s">
        <v>149</v>
      </c>
      <c r="C45" s="61" t="s">
        <v>150</v>
      </c>
      <c r="D45" s="71"/>
      <c r="E45" s="51"/>
      <c r="F45" s="58" t="s">
        <v>149</v>
      </c>
      <c r="G45" s="61" t="s">
        <v>150</v>
      </c>
      <c r="H45" s="71"/>
      <c r="I45" s="51"/>
    </row>
    <row r="46" spans="2:9" ht="15">
      <c r="B46" s="58"/>
      <c r="C46" s="61" t="s">
        <v>151</v>
      </c>
      <c r="D46" s="71"/>
      <c r="E46" s="51"/>
      <c r="F46" s="58"/>
      <c r="G46" s="61" t="s">
        <v>151</v>
      </c>
      <c r="H46" s="71"/>
      <c r="I46" s="51"/>
    </row>
    <row r="47" spans="2:9" ht="15.75" thickBot="1">
      <c r="B47" s="86" t="s">
        <v>152</v>
      </c>
      <c r="C47" s="89"/>
      <c r="D47" s="90">
        <f>D45+D46</f>
        <v>0</v>
      </c>
      <c r="E47" s="51"/>
      <c r="F47" s="86" t="s">
        <v>152</v>
      </c>
      <c r="G47" s="89"/>
      <c r="H47" s="90">
        <f>H45+H46</f>
        <v>0</v>
      </c>
      <c r="I47" s="51"/>
    </row>
    <row r="48" spans="2:9" ht="15.75" thickBot="1">
      <c r="B48" s="91" t="s">
        <v>153</v>
      </c>
      <c r="C48" s="92"/>
      <c r="D48" s="93" t="e">
        <f>D44/D47</f>
        <v>#DIV/0!</v>
      </c>
      <c r="E48" s="51"/>
      <c r="F48" s="91" t="s">
        <v>153</v>
      </c>
      <c r="G48" s="92"/>
      <c r="H48" s="93" t="e">
        <f>H44/H47</f>
        <v>#DIV/0!</v>
      </c>
      <c r="I48" s="51"/>
    </row>
    <row r="49" spans="2:9" ht="15">
      <c r="B49" s="68" t="s">
        <v>154</v>
      </c>
      <c r="C49" s="69" t="s">
        <v>155</v>
      </c>
      <c r="D49" s="70"/>
      <c r="E49" s="51"/>
      <c r="F49" s="68" t="s">
        <v>154</v>
      </c>
      <c r="G49" s="69" t="s">
        <v>155</v>
      </c>
      <c r="H49" s="70"/>
      <c r="I49" s="51"/>
    </row>
    <row r="50" spans="2:9" ht="15">
      <c r="B50" s="58" t="s">
        <v>156</v>
      </c>
      <c r="C50" s="61" t="s">
        <v>157</v>
      </c>
      <c r="D50" s="71"/>
      <c r="E50" s="51"/>
      <c r="F50" s="58" t="s">
        <v>156</v>
      </c>
      <c r="G50" s="61" t="s">
        <v>157</v>
      </c>
      <c r="H50" s="71"/>
      <c r="I50" s="51"/>
    </row>
    <row r="51" spans="2:9" ht="15">
      <c r="B51" s="58"/>
      <c r="C51" s="61" t="s">
        <v>158</v>
      </c>
      <c r="D51" s="71"/>
      <c r="E51" s="51"/>
      <c r="F51" s="58"/>
      <c r="G51" s="61" t="s">
        <v>158</v>
      </c>
      <c r="H51" s="71"/>
      <c r="I51" s="51"/>
    </row>
    <row r="52" spans="2:9" ht="15">
      <c r="B52" s="58"/>
      <c r="C52" s="61" t="s">
        <v>159</v>
      </c>
      <c r="D52" s="71"/>
      <c r="E52" s="51"/>
      <c r="F52" s="58"/>
      <c r="G52" s="61" t="s">
        <v>159</v>
      </c>
      <c r="H52" s="71"/>
      <c r="I52" s="51"/>
    </row>
    <row r="53" spans="2:9" ht="15">
      <c r="B53" s="86" t="s">
        <v>160</v>
      </c>
      <c r="C53" s="51"/>
      <c r="D53" s="94">
        <f>D49+D50+D51+D52</f>
        <v>0</v>
      </c>
      <c r="E53" s="51"/>
      <c r="F53" s="86" t="s">
        <v>160</v>
      </c>
      <c r="G53" s="51"/>
      <c r="H53" s="94">
        <f>H49+H50+H51+H52</f>
        <v>0</v>
      </c>
      <c r="I53" s="51"/>
    </row>
    <row r="54" spans="2:9" ht="15.75" thickBot="1">
      <c r="B54" s="95" t="s">
        <v>161</v>
      </c>
      <c r="C54" s="61" t="s">
        <v>162</v>
      </c>
      <c r="D54" s="96"/>
      <c r="E54" s="51"/>
      <c r="F54" s="95" t="s">
        <v>161</v>
      </c>
      <c r="G54" s="61" t="s">
        <v>162</v>
      </c>
      <c r="H54" s="96"/>
      <c r="I54" s="51"/>
    </row>
    <row r="55" spans="2:9" ht="15.75" thickBot="1">
      <c r="B55" s="97" t="s">
        <v>163</v>
      </c>
      <c r="C55" s="98"/>
      <c r="D55" s="99">
        <f>D53-D54</f>
        <v>0</v>
      </c>
      <c r="E55" s="51"/>
      <c r="F55" s="97" t="s">
        <v>163</v>
      </c>
      <c r="G55" s="98"/>
      <c r="H55" s="99">
        <f>H53-H54</f>
        <v>0</v>
      </c>
      <c r="I55" s="51"/>
    </row>
    <row r="56" spans="2:9" ht="15">
      <c r="B56" s="51"/>
      <c r="C56" s="51"/>
      <c r="D56" s="51"/>
      <c r="E56" s="51"/>
      <c r="F56" s="51"/>
      <c r="G56" s="51"/>
      <c r="H56" s="51"/>
      <c r="I56" s="51"/>
    </row>
    <row r="57" spans="2:9" ht="15">
      <c r="B57" s="100" t="s">
        <v>164</v>
      </c>
      <c r="C57" s="51"/>
      <c r="D57" s="101" t="str">
        <f>IFERROR(IF(D48&gt;7.5, TRUE, FALSE), "Renseigner le tableau")</f>
        <v>Renseigner le tableau</v>
      </c>
      <c r="E57" s="51"/>
      <c r="F57" s="100" t="s">
        <v>164</v>
      </c>
      <c r="G57" s="51"/>
      <c r="H57" s="101" t="str">
        <f>IFERROR(IF(H48&gt;7.5, TRUE, FALSE),"Renseignez le tableau")</f>
        <v>Renseignez le tableau</v>
      </c>
      <c r="I57" s="51"/>
    </row>
    <row r="58" spans="2:9" ht="15">
      <c r="B58" s="100" t="s">
        <v>165</v>
      </c>
      <c r="C58" s="51"/>
      <c r="D58" s="101" t="b">
        <f>IF(D55&lt;0,TRUE,FALSE)</f>
        <v>0</v>
      </c>
      <c r="E58" s="51"/>
      <c r="F58" s="100" t="s">
        <v>165</v>
      </c>
      <c r="G58" s="51"/>
      <c r="H58" s="101" t="b">
        <f>IF(H55&lt;0,TRUE,FALSE)</f>
        <v>0</v>
      </c>
      <c r="I58" s="51"/>
    </row>
    <row r="59" spans="2:9" ht="15">
      <c r="B59" s="51"/>
      <c r="C59" s="51"/>
      <c r="D59" s="51"/>
      <c r="E59" s="51"/>
      <c r="F59" s="51"/>
      <c r="G59" s="51"/>
      <c r="H59" s="51"/>
      <c r="I59" s="51"/>
    </row>
    <row r="60" spans="2:9" ht="18.75">
      <c r="B60" s="51" t="s">
        <v>166</v>
      </c>
      <c r="C60" s="51"/>
      <c r="D60" s="102" t="str">
        <f>IFERROR(IF(AND(D48&gt;7.5,D55&lt;0),"DEFAVORABLE","OK"),"")</f>
        <v/>
      </c>
      <c r="E60" s="51"/>
      <c r="F60" s="51" t="s">
        <v>167</v>
      </c>
      <c r="G60" s="51"/>
      <c r="H60" s="102" t="str">
        <f>IFERROR(IF(AND(H48&gt;7.5,H55&lt;0),"DEFAVORABLE","OK"),"")</f>
        <v/>
      </c>
      <c r="I60" s="51"/>
    </row>
    <row r="61" spans="2:9" ht="15">
      <c r="B61" s="51"/>
      <c r="C61" s="51"/>
      <c r="D61" s="51"/>
      <c r="E61" s="51"/>
      <c r="F61" s="51"/>
      <c r="G61" s="51"/>
      <c r="H61" s="51"/>
      <c r="I61" s="51"/>
    </row>
    <row r="62" spans="2:9" ht="18.75">
      <c r="B62" s="83" t="s">
        <v>168</v>
      </c>
      <c r="C62" s="83"/>
      <c r="D62" s="83"/>
      <c r="E62" s="83"/>
      <c r="F62" s="402" t="str">
        <f>IF(OR(AND(D60="DEFAVORABLE",H60="DEFAVORABLE"), D32="EN DIFFICULTE"),"EN DIFFICULTE","SAINE")</f>
        <v>SAINE</v>
      </c>
      <c r="G62" s="402"/>
      <c r="H62" s="402"/>
      <c r="I62" s="51"/>
    </row>
  </sheetData>
  <mergeCells count="7">
    <mergeCell ref="F62:H62"/>
    <mergeCell ref="B3:I3"/>
    <mergeCell ref="B5:I5"/>
    <mergeCell ref="B6:I6"/>
    <mergeCell ref="B17:D17"/>
    <mergeCell ref="B36:D36"/>
    <mergeCell ref="F36:H36"/>
  </mergeCells>
  <conditionalFormatting sqref="D31">
    <cfRule type="cellIs" dxfId="4" priority="4" operator="equal">
      <formula>"EN DIFFICULTE"</formula>
    </cfRule>
    <cfRule type="cellIs" dxfId="3" priority="5" operator="equal">
      <formula>"SAINE"</formula>
    </cfRule>
  </conditionalFormatting>
  <conditionalFormatting sqref="F62">
    <cfRule type="cellIs" dxfId="2" priority="1" operator="equal">
      <formula>"SAINE"</formula>
    </cfRule>
    <cfRule type="cellIs" dxfId="1" priority="2" operator="equal">
      <formula>"SEINE"</formula>
    </cfRule>
    <cfRule type="cellIs" dxfId="0" priority="3" operator="equal">
      <formula>"EN DIFFICULTE"</formula>
    </cfRule>
  </conditionalFormatting>
  <pageMargins left="0.7" right="0.7" top="0.75" bottom="0.75" header="0.3" footer="0.3"/>
  <pageSetup paperSize="9" scale="4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tabSelected="1" workbookViewId="0">
      <selection activeCell="G24" sqref="G24"/>
    </sheetView>
  </sheetViews>
  <sheetFormatPr baseColWidth="10" defaultRowHeight="12.75"/>
  <cols>
    <col min="1" max="1" width="25.7109375" bestFit="1" customWidth="1"/>
  </cols>
  <sheetData>
    <row r="1" spans="1:1">
      <c r="A1" t="s">
        <v>203</v>
      </c>
    </row>
    <row r="2" spans="1:1">
      <c r="A2" t="s">
        <v>208</v>
      </c>
    </row>
    <row r="3" spans="1:1">
      <c r="A3" t="s">
        <v>204</v>
      </c>
    </row>
    <row r="4" spans="1:1">
      <c r="A4" t="s">
        <v>205</v>
      </c>
    </row>
    <row r="5" spans="1:1">
      <c r="A5" t="s">
        <v>206</v>
      </c>
    </row>
    <row r="6" spans="1:1">
      <c r="A6" t="s">
        <v>207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check-list</vt:lpstr>
      <vt:lpstr>Fiche 1 - Liste_Partenaires</vt:lpstr>
      <vt:lpstr>Fiche 2-Dépenses du projet</vt:lpstr>
      <vt:lpstr>Fiche 3 Plan fi prévisionnel</vt:lpstr>
      <vt:lpstr>FICHE 4 - Taille entreprise</vt:lpstr>
      <vt:lpstr>Fiche 5 - Situation financière</vt:lpstr>
      <vt:lpstr>Liste</vt:lpstr>
    </vt:vector>
  </TitlesOfParts>
  <Company>FranceAgrimer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JACQUET Serge</dc:creator>
  <cp:lastModifiedBy>Alexandra HEBERT</cp:lastModifiedBy>
  <cp:lastPrinted>2024-11-12T14:20:12Z</cp:lastPrinted>
  <dcterms:created xsi:type="dcterms:W3CDTF">2015-06-22T06:53:17Z</dcterms:created>
  <dcterms:modified xsi:type="dcterms:W3CDTF">2024-11-12T14:20:42Z</dcterms:modified>
</cp:coreProperties>
</file>