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_Politiques_publiques\13-connaissances_statistiques\10-publi_diffusion\03-Resultats_enquete\01-recensement\Résultats communaux RA2020\"/>
    </mc:Choice>
  </mc:AlternateContent>
  <bookViews>
    <workbookView xWindow="0" yWindow="0" windowWidth="20490" windowHeight="7095"/>
  </bookViews>
  <sheets>
    <sheet name="Cultures" sheetId="1" r:id="rId1"/>
    <sheet name="Cheptel" sheetId="2" r:id="rId2"/>
    <sheet name="Activité-Age" sheetId="3" r:id="rId3"/>
    <sheet name="Définitions"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8" i="3" l="1"/>
  <c r="H67" i="3"/>
  <c r="H66" i="3"/>
  <c r="H65" i="3"/>
  <c r="H64" i="3"/>
  <c r="H63" i="3"/>
  <c r="H62" i="3"/>
  <c r="H61" i="3"/>
  <c r="H60" i="3"/>
  <c r="H59" i="3"/>
  <c r="H58" i="3"/>
  <c r="H57" i="3"/>
  <c r="H56" i="3"/>
  <c r="H55" i="3"/>
  <c r="H54" i="3"/>
  <c r="H53" i="3"/>
  <c r="H52" i="3"/>
  <c r="H51" i="3"/>
  <c r="H50" i="3"/>
  <c r="H49" i="3"/>
  <c r="H48" i="3"/>
  <c r="H47" i="3"/>
  <c r="H46" i="3"/>
  <c r="H45" i="3"/>
  <c r="H69" i="3" s="1"/>
  <c r="G39" i="3"/>
  <c r="G38" i="3"/>
  <c r="G37" i="3"/>
  <c r="G36" i="3"/>
  <c r="G35" i="3"/>
  <c r="G34" i="3"/>
  <c r="G33" i="3"/>
  <c r="G32" i="3"/>
  <c r="G31" i="3"/>
  <c r="G30" i="3"/>
  <c r="G29" i="3"/>
  <c r="G28" i="3"/>
  <c r="G27" i="3"/>
  <c r="G26" i="3"/>
  <c r="G25" i="3"/>
  <c r="G24" i="3"/>
  <c r="G23" i="3"/>
  <c r="G22" i="3"/>
  <c r="G21" i="3"/>
  <c r="G20" i="3"/>
  <c r="G19" i="3"/>
  <c r="G18" i="3"/>
  <c r="G17" i="3"/>
  <c r="G16" i="3"/>
  <c r="G40" i="3" s="1"/>
  <c r="I69" i="1"/>
  <c r="H40" i="1"/>
</calcChain>
</file>

<file path=xl/sharedStrings.xml><?xml version="1.0" encoding="utf-8"?>
<sst xmlns="http://schemas.openxmlformats.org/spreadsheetml/2006/main" count="377" uniqueCount="94">
  <si>
    <t xml:space="preserve">Recensement agricole 2020 : les résultats communaux de La Réunion   </t>
  </si>
  <si>
    <t>Superficies des principales cultures</t>
  </si>
  <si>
    <t>Champ : ensemble des exploitations qui ont leur siège sur la commune concernée</t>
  </si>
  <si>
    <t>Recensement agricole 2020 - SUPERFICIES</t>
  </si>
  <si>
    <t>Code commune</t>
  </si>
  <si>
    <t>Communes</t>
  </si>
  <si>
    <t>Canne à sucre</t>
  </si>
  <si>
    <t>Légumes et tubercules</t>
  </si>
  <si>
    <t>STH et fourrage</t>
  </si>
  <si>
    <t>Fruits</t>
  </si>
  <si>
    <t>SAU</t>
  </si>
  <si>
    <t>97401</t>
  </si>
  <si>
    <t xml:space="preserve">  Les Avirons</t>
  </si>
  <si>
    <t>97402</t>
  </si>
  <si>
    <t xml:space="preserve">  Bras-Panon</t>
  </si>
  <si>
    <t>97403</t>
  </si>
  <si>
    <t xml:space="preserve">  Entre-Deux</t>
  </si>
  <si>
    <t>97404</t>
  </si>
  <si>
    <t xml:space="preserve">  Etang-Salé</t>
  </si>
  <si>
    <t>97405</t>
  </si>
  <si>
    <t xml:space="preserve">  Petite-Ile</t>
  </si>
  <si>
    <t>97406</t>
  </si>
  <si>
    <t xml:space="preserve">  Plaine des Palmistes</t>
  </si>
  <si>
    <t>97407</t>
  </si>
  <si>
    <t xml:space="preserve">  Le Port</t>
  </si>
  <si>
    <t>97408</t>
  </si>
  <si>
    <t xml:space="preserve">  La Possession</t>
  </si>
  <si>
    <t>97409</t>
  </si>
  <si>
    <t xml:space="preserve">  Saint-André</t>
  </si>
  <si>
    <t>97410</t>
  </si>
  <si>
    <t xml:space="preserve">  Saint-Benoit</t>
  </si>
  <si>
    <t>97411</t>
  </si>
  <si>
    <t xml:space="preserve">  Saint-Denis</t>
  </si>
  <si>
    <t>97412</t>
  </si>
  <si>
    <t xml:space="preserve">  Saint-Joseph</t>
  </si>
  <si>
    <t>97413</t>
  </si>
  <si>
    <t xml:space="preserve">  Saint-Leu</t>
  </si>
  <si>
    <t>97414</t>
  </si>
  <si>
    <t xml:space="preserve">  Saint-Louis</t>
  </si>
  <si>
    <t>97415</t>
  </si>
  <si>
    <t xml:space="preserve">  Saint-Paul</t>
  </si>
  <si>
    <t>97416</t>
  </si>
  <si>
    <t xml:space="preserve">  Saint-Pierre</t>
  </si>
  <si>
    <t>97417</t>
  </si>
  <si>
    <t xml:space="preserve">  Saint-Philippe</t>
  </si>
  <si>
    <t>97418</t>
  </si>
  <si>
    <t xml:space="preserve">  Sainte-Marie</t>
  </si>
  <si>
    <t>97419</t>
  </si>
  <si>
    <t xml:space="preserve">  Sainte-Rose</t>
  </si>
  <si>
    <t>97420</t>
  </si>
  <si>
    <t xml:space="preserve">  Sainte-Suzanne</t>
  </si>
  <si>
    <t>97421</t>
  </si>
  <si>
    <t xml:space="preserve">  Salazie</t>
  </si>
  <si>
    <t>97422</t>
  </si>
  <si>
    <t xml:space="preserve">  Le Tampon</t>
  </si>
  <si>
    <t>97423</t>
  </si>
  <si>
    <t xml:space="preserve">  Trois-Bassins</t>
  </si>
  <si>
    <t>97424</t>
  </si>
  <si>
    <t xml:space="preserve">  Cilaos</t>
  </si>
  <si>
    <t xml:space="preserve">                               Recensement agricole 2020 - NOMBRE D'EXPLOITATIONS</t>
  </si>
  <si>
    <r>
      <t>Canne à sucre</t>
    </r>
    <r>
      <rPr>
        <vertAlign val="superscript"/>
        <sz val="9"/>
        <color indexed="8"/>
        <rFont val="Arial"/>
        <family val="2"/>
      </rPr>
      <t>1</t>
    </r>
  </si>
  <si>
    <r>
      <t>Légumes et tubercules</t>
    </r>
    <r>
      <rPr>
        <vertAlign val="superscript"/>
        <sz val="9"/>
        <color indexed="8"/>
        <rFont val="Arial"/>
        <family val="2"/>
      </rPr>
      <t>1</t>
    </r>
  </si>
  <si>
    <r>
      <t>STH et des fourrages</t>
    </r>
    <r>
      <rPr>
        <vertAlign val="superscript"/>
        <sz val="9"/>
        <color indexed="8"/>
        <rFont val="Arial"/>
        <family val="2"/>
      </rPr>
      <t>1</t>
    </r>
  </si>
  <si>
    <r>
      <t>Fruits</t>
    </r>
    <r>
      <rPr>
        <vertAlign val="superscript"/>
        <sz val="9"/>
        <color indexed="8"/>
        <rFont val="Arial"/>
        <family val="2"/>
      </rPr>
      <t>1</t>
    </r>
  </si>
  <si>
    <r>
      <t>SAU</t>
    </r>
    <r>
      <rPr>
        <vertAlign val="superscript"/>
        <sz val="9"/>
        <color indexed="8"/>
        <rFont val="Arial"/>
        <family val="2"/>
      </rPr>
      <t>1</t>
    </r>
  </si>
  <si>
    <t>Nombre d'exploitations</t>
  </si>
  <si>
    <r>
      <rPr>
        <i/>
        <vertAlign val="superscript"/>
        <sz val="9"/>
        <color indexed="8"/>
        <rFont val="Arial"/>
        <family val="2"/>
      </rPr>
      <t>1</t>
    </r>
    <r>
      <rPr>
        <i/>
        <sz val="9"/>
        <color indexed="8"/>
        <rFont val="Arial"/>
        <family val="2"/>
      </rPr>
      <t xml:space="preserve"> Exploitations en ayant</t>
    </r>
  </si>
  <si>
    <t>Les principaux cheptels</t>
  </si>
  <si>
    <t>Recensement agricole 2020 - CHEPTELS</t>
  </si>
  <si>
    <t>Nom Communes</t>
  </si>
  <si>
    <t>Bovins</t>
  </si>
  <si>
    <t>Porcins</t>
  </si>
  <si>
    <t>Poules pondeuses
œufs de consommation</t>
  </si>
  <si>
    <t>Poulets
de chair</t>
  </si>
  <si>
    <t>Recensement agricole 2020 - NOMBRE D'EXPLOITATIONS</t>
  </si>
  <si>
    <r>
      <t>Bovins</t>
    </r>
    <r>
      <rPr>
        <vertAlign val="superscript"/>
        <sz val="9"/>
        <color indexed="8"/>
        <rFont val="Arial"/>
        <family val="2"/>
      </rPr>
      <t>1</t>
    </r>
  </si>
  <si>
    <r>
      <t>Porcins</t>
    </r>
    <r>
      <rPr>
        <vertAlign val="superscript"/>
        <sz val="9"/>
        <color indexed="8"/>
        <rFont val="Arial"/>
        <family val="2"/>
      </rPr>
      <t>1</t>
    </r>
  </si>
  <si>
    <r>
      <t>Poules pondeuses
œufs de consommation</t>
    </r>
    <r>
      <rPr>
        <vertAlign val="superscript"/>
        <sz val="9"/>
        <color indexed="8"/>
        <rFont val="Arial"/>
        <family val="2"/>
      </rPr>
      <t>1</t>
    </r>
  </si>
  <si>
    <r>
      <t>Poulets
de chair</t>
    </r>
    <r>
      <rPr>
        <vertAlign val="superscript"/>
        <sz val="9"/>
        <color indexed="8"/>
        <rFont val="Arial"/>
        <family val="2"/>
      </rPr>
      <t>1</t>
    </r>
  </si>
  <si>
    <t>L'activité des chefs d'exploitations et des co-exploitants</t>
  </si>
  <si>
    <t>Moins d'1/2 temps</t>
  </si>
  <si>
    <t>1/2 temps et plus</t>
  </si>
  <si>
    <t>Temps complet</t>
  </si>
  <si>
    <t>Total</t>
  </si>
  <si>
    <t>L'âge des chefs d'exploitations et des co-exploitants</t>
  </si>
  <si>
    <t>&lt; 40 ans</t>
  </si>
  <si>
    <t>40 - 49</t>
  </si>
  <si>
    <t>50 - 59</t>
  </si>
  <si>
    <t>60 ans et +</t>
  </si>
  <si>
    <r>
      <rPr>
        <sz val="10"/>
        <color indexed="17"/>
        <rFont val="Arial"/>
        <family val="2"/>
      </rPr>
      <t>1 - Nombre d'exploitations agricoles</t>
    </r>
    <r>
      <rPr>
        <sz val="10"/>
        <color indexed="57"/>
        <rFont val="Arial"/>
        <family val="2"/>
      </rPr>
      <t xml:space="preserve"> </t>
    </r>
    <r>
      <rPr>
        <sz val="10"/>
        <rFont val="Arial"/>
        <family val="2"/>
      </rPr>
      <t xml:space="preserve">: </t>
    </r>
    <r>
      <rPr>
        <sz val="11"/>
        <color theme="1"/>
        <rFont val="Calibri"/>
        <family val="2"/>
        <scheme val="minor"/>
      </rPr>
      <t xml:space="preserve">nombre total d'exploitations qui ont leur siège sur la commune concernée. Une exploitation agricole est définie, au sens de la statistique agricole, comme une unité économique et de production répondant simultanément aux 3 conditions suivantes :
</t>
    </r>
    <r>
      <rPr>
        <sz val="10"/>
        <rFont val="Arial"/>
        <family val="2"/>
      </rPr>
      <t xml:space="preserve">● </t>
    </r>
    <r>
      <rPr>
        <sz val="11"/>
        <color theme="1"/>
        <rFont val="Calibri"/>
        <family val="2"/>
        <scheme val="minor"/>
      </rPr>
      <t>elle a une activité agricole
● elle atteint ou dépasse une certaine dimension (1 hectare de superficie agricole utilisée ou 1 truie mère ou 200 volailles de chair...)
● elle est soumise à une gestion courant indépendante</t>
    </r>
  </si>
  <si>
    <r>
      <t xml:space="preserve">2 - SAU </t>
    </r>
    <r>
      <rPr>
        <sz val="11"/>
        <color theme="1"/>
        <rFont val="Calibri"/>
        <family val="2"/>
        <scheme val="minor"/>
      </rPr>
      <t>: surface agricole utilisée par les exploitations qui ont leur siège sur la commune concernée.  L'ensemble des terres est ramené au siège de l'exploitation, indépendamment de la localisation géographique des parcelles.</t>
    </r>
  </si>
  <si>
    <r>
      <t xml:space="preserve">3 - STH : </t>
    </r>
    <r>
      <rPr>
        <sz val="10"/>
        <rFont val="Arial"/>
        <family val="2"/>
      </rPr>
      <t>Superficie toujours en herbe</t>
    </r>
  </si>
  <si>
    <t>s</t>
  </si>
  <si>
    <t>s : secret statistique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</si>
</sst>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7" x14ac:knownFonts="1">
    <font>
      <sz val="11"/>
      <color theme="1"/>
      <name val="Calibri"/>
      <family val="2"/>
      <scheme val="minor"/>
    </font>
    <font>
      <sz val="11"/>
      <color theme="1"/>
      <name val="Calibri"/>
      <family val="2"/>
      <scheme val="minor"/>
    </font>
    <font>
      <b/>
      <sz val="22"/>
      <color indexed="14"/>
      <name val="Arial"/>
      <family val="2"/>
    </font>
    <font>
      <b/>
      <sz val="10"/>
      <color indexed="50"/>
      <name val="Arial"/>
      <family val="2"/>
    </font>
    <font>
      <b/>
      <sz val="12"/>
      <color rgb="FF00B050"/>
      <name val="Arial"/>
      <family val="2"/>
    </font>
    <font>
      <b/>
      <sz val="16"/>
      <color rgb="FF00B050"/>
      <name val="Arial"/>
      <family val="2"/>
    </font>
    <font>
      <b/>
      <i/>
      <sz val="11"/>
      <name val="Arial"/>
      <family val="2"/>
    </font>
    <font>
      <b/>
      <sz val="10"/>
      <color theme="9" tint="-0.499984740745262"/>
      <name val="Arial"/>
      <family val="2"/>
    </font>
    <font>
      <sz val="9"/>
      <color indexed="8"/>
      <name val="Arial"/>
      <family val="2"/>
    </font>
    <font>
      <sz val="8"/>
      <name val="Arial"/>
      <family val="2"/>
    </font>
    <font>
      <b/>
      <sz val="9"/>
      <name val="Arial"/>
      <family val="2"/>
    </font>
    <font>
      <vertAlign val="superscript"/>
      <sz val="9"/>
      <color indexed="8"/>
      <name val="Arial"/>
      <family val="2"/>
    </font>
    <font>
      <i/>
      <sz val="9"/>
      <color indexed="8"/>
      <name val="Arial"/>
      <family val="2"/>
    </font>
    <font>
      <i/>
      <vertAlign val="superscript"/>
      <sz val="9"/>
      <color indexed="8"/>
      <name val="Arial"/>
      <family val="2"/>
    </font>
    <font>
      <sz val="8"/>
      <color rgb="FF00B0F0"/>
      <name val="Arial"/>
      <family val="2"/>
    </font>
    <font>
      <b/>
      <sz val="10"/>
      <name val="Arial"/>
      <family val="2"/>
    </font>
    <font>
      <b/>
      <sz val="12"/>
      <color indexed="17"/>
      <name val="Arial"/>
      <family val="2"/>
    </font>
    <font>
      <sz val="10"/>
      <color theme="9" tint="-0.499984740745262"/>
      <name val="Arial"/>
      <family val="2"/>
    </font>
    <font>
      <sz val="10"/>
      <name val="Arial"/>
    </font>
    <font>
      <b/>
      <sz val="11"/>
      <name val="Arial"/>
      <family val="2"/>
    </font>
    <font>
      <b/>
      <sz val="10"/>
      <color indexed="12"/>
      <name val="Arial"/>
      <family val="2"/>
    </font>
    <font>
      <b/>
      <sz val="14"/>
      <color rgb="FF00B050"/>
      <name val="Arial"/>
      <family val="2"/>
    </font>
    <font>
      <sz val="10"/>
      <name val="Arial"/>
      <family val="2"/>
    </font>
    <font>
      <sz val="9"/>
      <name val="Arial"/>
      <family val="2"/>
    </font>
    <font>
      <sz val="10"/>
      <color indexed="57"/>
      <name val="Arial"/>
      <family val="2"/>
    </font>
    <font>
      <sz val="10"/>
      <color indexed="17"/>
      <name val="Arial"/>
      <family val="2"/>
    </font>
    <font>
      <i/>
      <sz val="10"/>
      <color theme="1"/>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9" tint="0.59999389629810485"/>
        <bgColor indexed="9"/>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top/>
      <bottom style="thin">
        <color indexed="64"/>
      </bottom>
      <diagonal/>
    </border>
    <border>
      <left style="thin">
        <color indexed="64"/>
      </left>
      <right style="medium">
        <color indexed="64"/>
      </right>
      <top/>
      <bottom style="medium">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8" fillId="0" borderId="0"/>
  </cellStyleXfs>
  <cellXfs count="89">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applyFill="1"/>
    <xf numFmtId="0" fontId="0" fillId="2" borderId="4" xfId="0" applyFill="1" applyBorder="1" applyAlignment="1">
      <alignment horizontal="center" vertical="center" wrapText="1"/>
    </xf>
    <xf numFmtId="0" fontId="0" fillId="2" borderId="5" xfId="0" applyFill="1" applyBorder="1" applyAlignment="1">
      <alignment horizontal="center" vertical="center"/>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0" borderId="7" xfId="0" applyFont="1" applyFill="1" applyBorder="1" applyAlignment="1">
      <alignment horizontal="center" vertical="top" wrapText="1"/>
    </xf>
    <xf numFmtId="0" fontId="0" fillId="0" borderId="8" xfId="0" applyBorder="1"/>
    <xf numFmtId="4" fontId="9" fillId="0" borderId="8" xfId="0" applyNumberFormat="1" applyFont="1" applyBorder="1"/>
    <xf numFmtId="4" fontId="9" fillId="0" borderId="9" xfId="0" applyNumberFormat="1" applyFont="1" applyBorder="1"/>
    <xf numFmtId="0" fontId="8" fillId="0" borderId="10" xfId="0" applyFont="1" applyFill="1" applyBorder="1" applyAlignment="1">
      <alignment horizontal="center" vertical="top" wrapText="1"/>
    </xf>
    <xf numFmtId="0" fontId="0" fillId="0" borderId="11" xfId="0" applyBorder="1"/>
    <xf numFmtId="4" fontId="9" fillId="0" borderId="11" xfId="0" applyNumberFormat="1" applyFont="1" applyBorder="1"/>
    <xf numFmtId="4" fontId="9" fillId="0" borderId="11" xfId="0" applyNumberFormat="1" applyFont="1" applyBorder="1" applyAlignment="1">
      <alignment horizontal="right"/>
    </xf>
    <xf numFmtId="4" fontId="9" fillId="0" borderId="12" xfId="0" applyNumberFormat="1" applyFont="1" applyBorder="1"/>
    <xf numFmtId="0" fontId="0" fillId="0" borderId="0" xfId="0" applyBorder="1"/>
    <xf numFmtId="0" fontId="0" fillId="0" borderId="13" xfId="0" applyBorder="1"/>
    <xf numFmtId="4" fontId="9" fillId="0" borderId="13" xfId="0" applyNumberFormat="1" applyFont="1" applyBorder="1"/>
    <xf numFmtId="4" fontId="10" fillId="0" borderId="13" xfId="0" applyNumberFormat="1" applyFont="1" applyBorder="1"/>
    <xf numFmtId="4" fontId="9" fillId="0" borderId="0" xfId="0" applyNumberFormat="1" applyFont="1" applyBorder="1"/>
    <xf numFmtId="0" fontId="0" fillId="0" borderId="1" xfId="0" applyBorder="1"/>
    <xf numFmtId="164" fontId="9" fillId="0" borderId="14" xfId="0" applyNumberFormat="1" applyFont="1" applyFill="1" applyBorder="1" applyAlignment="1">
      <alignment horizontal="right" vertical="top"/>
    </xf>
    <xf numFmtId="164" fontId="9" fillId="0" borderId="15" xfId="0" applyNumberFormat="1" applyFont="1" applyFill="1" applyBorder="1" applyAlignment="1">
      <alignment horizontal="right" vertical="top"/>
    </xf>
    <xf numFmtId="164" fontId="0" fillId="0" borderId="0" xfId="0" applyNumberFormat="1"/>
    <xf numFmtId="0" fontId="0" fillId="0" borderId="0" xfId="0" applyAlignment="1">
      <alignment horizontal="left"/>
    </xf>
    <xf numFmtId="0" fontId="0" fillId="0" borderId="0" xfId="0" applyNumberFormat="1"/>
    <xf numFmtId="164" fontId="9" fillId="0" borderId="16" xfId="0" applyNumberFormat="1" applyFont="1" applyFill="1" applyBorder="1" applyAlignment="1">
      <alignment horizontal="right" vertical="top"/>
    </xf>
    <xf numFmtId="0" fontId="9" fillId="0" borderId="16" xfId="0" applyFont="1" applyFill="1" applyBorder="1" applyAlignment="1">
      <alignment horizontal="right" vertical="top" wrapText="1"/>
    </xf>
    <xf numFmtId="164" fontId="9" fillId="0" borderId="17" xfId="0" applyNumberFormat="1" applyFont="1" applyFill="1" applyBorder="1" applyAlignment="1">
      <alignment horizontal="right" vertical="top"/>
    </xf>
    <xf numFmtId="164" fontId="9" fillId="0" borderId="18" xfId="0" applyNumberFormat="1" applyFont="1" applyFill="1" applyBorder="1" applyAlignment="1">
      <alignment horizontal="right" vertical="top"/>
    </xf>
    <xf numFmtId="164" fontId="9" fillId="0" borderId="19" xfId="0" applyNumberFormat="1" applyFont="1" applyFill="1" applyBorder="1" applyAlignment="1">
      <alignment horizontal="right" vertical="top"/>
    </xf>
    <xf numFmtId="164" fontId="9" fillId="0" borderId="20" xfId="0" applyNumberFormat="1" applyFont="1" applyFill="1" applyBorder="1" applyAlignment="1">
      <alignment horizontal="right" vertical="top"/>
    </xf>
    <xf numFmtId="164" fontId="14" fillId="0" borderId="0" xfId="0" applyNumberFormat="1" applyFont="1"/>
    <xf numFmtId="164" fontId="10" fillId="0" borderId="0" xfId="0" applyNumberFormat="1" applyFont="1"/>
    <xf numFmtId="0" fontId="15" fillId="0" borderId="0" xfId="0" applyFont="1"/>
    <xf numFmtId="0" fontId="16" fillId="0" borderId="0" xfId="0" applyFont="1"/>
    <xf numFmtId="0" fontId="15" fillId="0" borderId="0" xfId="0" applyFont="1" applyFill="1"/>
    <xf numFmtId="0" fontId="8" fillId="2" borderId="8"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3" fontId="9" fillId="0" borderId="23" xfId="2" applyNumberFormat="1" applyFont="1" applyBorder="1" applyAlignment="1">
      <alignment horizontal="right" vertical="top"/>
    </xf>
    <xf numFmtId="3" fontId="9" fillId="0" borderId="24" xfId="2" applyNumberFormat="1" applyFont="1" applyBorder="1" applyAlignment="1">
      <alignment horizontal="right" vertical="top"/>
    </xf>
    <xf numFmtId="3" fontId="9" fillId="0" borderId="16" xfId="2" applyNumberFormat="1" applyFont="1" applyBorder="1" applyAlignment="1">
      <alignment horizontal="right" vertical="top"/>
    </xf>
    <xf numFmtId="3" fontId="9" fillId="0" borderId="17" xfId="2" applyNumberFormat="1" applyFont="1" applyBorder="1" applyAlignment="1">
      <alignment horizontal="right" vertical="top"/>
    </xf>
    <xf numFmtId="3" fontId="9" fillId="0" borderId="16" xfId="2" applyNumberFormat="1" applyFont="1" applyBorder="1" applyAlignment="1">
      <alignment horizontal="right" vertical="top" wrapText="1"/>
    </xf>
    <xf numFmtId="3" fontId="9" fillId="0" borderId="18" xfId="2" applyNumberFormat="1" applyFont="1" applyBorder="1" applyAlignment="1">
      <alignment horizontal="right" vertical="top"/>
    </xf>
    <xf numFmtId="3" fontId="9" fillId="0" borderId="19" xfId="2" applyNumberFormat="1" applyFont="1" applyBorder="1" applyAlignment="1">
      <alignment horizontal="right" vertical="top"/>
    </xf>
    <xf numFmtId="3" fontId="9" fillId="0" borderId="20" xfId="2" applyNumberFormat="1" applyFont="1" applyBorder="1" applyAlignment="1">
      <alignment horizontal="right" vertical="top"/>
    </xf>
    <xf numFmtId="3" fontId="0" fillId="0" borderId="0" xfId="0" applyNumberFormat="1" applyBorder="1"/>
    <xf numFmtId="0" fontId="9" fillId="0" borderId="24" xfId="2" applyFont="1" applyBorder="1" applyAlignment="1">
      <alignment horizontal="right" vertical="top"/>
    </xf>
    <xf numFmtId="0" fontId="9" fillId="0" borderId="17" xfId="2" applyFont="1" applyBorder="1" applyAlignment="1">
      <alignment horizontal="right" vertical="top"/>
    </xf>
    <xf numFmtId="0" fontId="9" fillId="0" borderId="20" xfId="2" applyFont="1" applyBorder="1" applyAlignment="1">
      <alignment horizontal="right" vertical="top"/>
    </xf>
    <xf numFmtId="3" fontId="0" fillId="0" borderId="0" xfId="0" applyNumberFormat="1"/>
    <xf numFmtId="0" fontId="19" fillId="0" borderId="0" xfId="0" applyFont="1" applyFill="1"/>
    <xf numFmtId="0" fontId="20" fillId="0" borderId="0" xfId="0" applyFont="1"/>
    <xf numFmtId="0" fontId="0" fillId="2" borderId="25" xfId="0" applyFill="1" applyBorder="1" applyAlignment="1">
      <alignment horizontal="center" vertical="center" wrapText="1"/>
    </xf>
    <xf numFmtId="0" fontId="0" fillId="2" borderId="26" xfId="0" applyFill="1" applyBorder="1" applyAlignment="1">
      <alignment horizontal="center" vertical="center"/>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9" fillId="0" borderId="14" xfId="0" applyFont="1" applyBorder="1"/>
    <xf numFmtId="0" fontId="9" fillId="0" borderId="15" xfId="0" applyFont="1" applyBorder="1"/>
    <xf numFmtId="0" fontId="9" fillId="0" borderId="16" xfId="0" applyFont="1" applyBorder="1"/>
    <xf numFmtId="0" fontId="22" fillId="0" borderId="0" xfId="0" applyFont="1"/>
    <xf numFmtId="0" fontId="10" fillId="0" borderId="0" xfId="0" applyFont="1"/>
    <xf numFmtId="0" fontId="23" fillId="2" borderId="25" xfId="0" applyFont="1" applyFill="1" applyBorder="1" applyAlignment="1">
      <alignment horizontal="center" vertical="center" wrapText="1"/>
    </xf>
    <xf numFmtId="0" fontId="23" fillId="2" borderId="26" xfId="0" applyFont="1" applyFill="1" applyBorder="1" applyAlignment="1">
      <alignment horizontal="center" vertical="center"/>
    </xf>
    <xf numFmtId="0" fontId="9" fillId="0" borderId="14" xfId="0" applyFont="1" applyBorder="1" applyAlignment="1">
      <alignment horizontal="right"/>
    </xf>
    <xf numFmtId="0" fontId="9" fillId="0" borderId="15" xfId="0" applyFont="1" applyBorder="1" applyAlignment="1">
      <alignment horizontal="right"/>
    </xf>
    <xf numFmtId="0" fontId="9" fillId="0" borderId="16" xfId="0" applyFont="1" applyBorder="1" applyAlignment="1">
      <alignment horizontal="right"/>
    </xf>
    <xf numFmtId="9" fontId="0" fillId="0" borderId="0" xfId="1" applyFont="1"/>
    <xf numFmtId="0" fontId="0" fillId="0" borderId="0" xfId="0" applyAlignment="1">
      <alignment horizontal="justify" vertical="center" wrapText="1"/>
    </xf>
    <xf numFmtId="0" fontId="25" fillId="0" borderId="0" xfId="0" applyFont="1" applyAlignment="1"/>
    <xf numFmtId="0" fontId="25" fillId="0" borderId="0" xfId="0" applyFont="1" applyAlignment="1">
      <alignment horizontal="left" vertical="center" wrapText="1"/>
    </xf>
    <xf numFmtId="0" fontId="26" fillId="0" borderId="0" xfId="0" applyFont="1"/>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2" xfId="0" applyFont="1" applyBorder="1" applyAlignment="1">
      <alignment horizontal="left"/>
    </xf>
    <xf numFmtId="0" fontId="7" fillId="0" borderId="3" xfId="0" applyFont="1" applyBorder="1" applyAlignment="1">
      <alignment horizontal="left"/>
    </xf>
    <xf numFmtId="0" fontId="12" fillId="0" borderId="13" xfId="0" applyFont="1" applyFill="1" applyBorder="1" applyAlignment="1">
      <alignment horizontal="left" vertical="top" wrapText="1"/>
    </xf>
    <xf numFmtId="0" fontId="17" fillId="0" borderId="2" xfId="0" applyFont="1" applyBorder="1" applyAlignment="1">
      <alignment horizontal="center"/>
    </xf>
    <xf numFmtId="0" fontId="17" fillId="0" borderId="3" xfId="0" applyFont="1" applyBorder="1" applyAlignment="1">
      <alignment horizontal="center"/>
    </xf>
    <xf numFmtId="0" fontId="21" fillId="0" borderId="0" xfId="0" applyFont="1" applyAlignment="1">
      <alignment horizontal="left"/>
    </xf>
    <xf numFmtId="0" fontId="24" fillId="0" borderId="0" xfId="0" applyFont="1" applyAlignment="1">
      <alignment horizontal="left" vertical="center" wrapText="1"/>
    </xf>
    <xf numFmtId="0" fontId="25" fillId="0" borderId="0" xfId="0" applyFont="1" applyAlignment="1">
      <alignment horizontal="left" vertical="center" wrapText="1"/>
    </xf>
  </cellXfs>
  <cellStyles count="3">
    <cellStyle name="Normal" xfId="0" builtinId="0"/>
    <cellStyle name="Normal_Cheptel" xfId="2"/>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523875</xdr:colOff>
      <xdr:row>3</xdr:row>
      <xdr:rowOff>104775</xdr:rowOff>
    </xdr:to>
    <xdr:pic>
      <xdr:nvPicPr>
        <xdr:cNvPr id="2" name="Imag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0"/>
          <a:ext cx="28098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657225</xdr:colOff>
      <xdr:row>0</xdr:row>
      <xdr:rowOff>0</xdr:rowOff>
    </xdr:from>
    <xdr:to>
      <xdr:col>9</xdr:col>
      <xdr:colOff>133350</xdr:colOff>
      <xdr:row>5</xdr:row>
      <xdr:rowOff>57150</xdr:rowOff>
    </xdr:to>
    <xdr:pic>
      <xdr:nvPicPr>
        <xdr:cNvPr id="3" name="Imag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15125" y="0"/>
          <a:ext cx="10001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681036</xdr:colOff>
      <xdr:row>0</xdr:row>
      <xdr:rowOff>85725</xdr:rowOff>
    </xdr:from>
    <xdr:to>
      <xdr:col>7</xdr:col>
      <xdr:colOff>233361</xdr:colOff>
      <xdr:row>3</xdr:row>
      <xdr:rowOff>9525</xdr:rowOff>
    </xdr:to>
    <xdr:sp macro="" textlink="">
      <xdr:nvSpPr>
        <xdr:cNvPr id="4" name="ZoneTexte 3"/>
        <xdr:cNvSpPr txBox="1"/>
      </xdr:nvSpPr>
      <xdr:spPr>
        <a:xfrm>
          <a:off x="4452936" y="85725"/>
          <a:ext cx="183832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2400" b="1"/>
            <a:t>LA RÉUNION</a:t>
          </a:r>
        </a:p>
      </xdr:txBody>
    </xdr:sp>
    <xdr:clientData/>
  </xdr:twoCellAnchor>
  <xdr:twoCellAnchor>
    <xdr:from>
      <xdr:col>5</xdr:col>
      <xdr:colOff>200025</xdr:colOff>
      <xdr:row>4</xdr:row>
      <xdr:rowOff>19050</xdr:rowOff>
    </xdr:from>
    <xdr:to>
      <xdr:col>7</xdr:col>
      <xdr:colOff>372968</xdr:colOff>
      <xdr:row>6</xdr:row>
      <xdr:rowOff>44460</xdr:rowOff>
    </xdr:to>
    <xdr:sp macro="" textlink="">
      <xdr:nvSpPr>
        <xdr:cNvPr id="5" name="ZoneTexte 4"/>
        <xdr:cNvSpPr txBox="1"/>
      </xdr:nvSpPr>
      <xdr:spPr>
        <a:xfrm rot="21226923">
          <a:off x="4733925" y="666750"/>
          <a:ext cx="1696943" cy="349260"/>
        </a:xfrm>
        <a:prstGeom prst="rect">
          <a:avLst/>
        </a:prstGeom>
        <a:solidFill>
          <a:schemeClr val="lt1"/>
        </a:solidFill>
        <a:ln w="9525" cmpd="sng">
          <a:solidFill>
            <a:srgbClr val="FF0000"/>
          </a:solidFill>
        </a:ln>
        <a:effectLst>
          <a:outerShdw blurRad="50800" dist="38100" dir="5400000" algn="t" rotWithShape="0">
            <a:srgbClr val="FF0000">
              <a:alpha val="40000"/>
            </a:srgb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a:solidFill>
                <a:srgbClr val="FF0000"/>
              </a:solidFill>
            </a:rPr>
            <a:t>Données définitives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0</xdr:row>
      <xdr:rowOff>28575</xdr:rowOff>
    </xdr:from>
    <xdr:to>
      <xdr:col>4</xdr:col>
      <xdr:colOff>533400</xdr:colOff>
      <xdr:row>3</xdr:row>
      <xdr:rowOff>133350</xdr:rowOff>
    </xdr:to>
    <xdr:pic>
      <xdr:nvPicPr>
        <xdr:cNvPr id="2" name="Imag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 y="28575"/>
          <a:ext cx="28098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104775</xdr:colOff>
      <xdr:row>0</xdr:row>
      <xdr:rowOff>57150</xdr:rowOff>
    </xdr:from>
    <xdr:to>
      <xdr:col>7</xdr:col>
      <xdr:colOff>561975</xdr:colOff>
      <xdr:row>5</xdr:row>
      <xdr:rowOff>114300</xdr:rowOff>
    </xdr:to>
    <xdr:pic>
      <xdr:nvPicPr>
        <xdr:cNvPr id="3" name="Imag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38825" y="57150"/>
          <a:ext cx="12192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328611</xdr:colOff>
      <xdr:row>0</xdr:row>
      <xdr:rowOff>57150</xdr:rowOff>
    </xdr:from>
    <xdr:to>
      <xdr:col>6</xdr:col>
      <xdr:colOff>52386</xdr:colOff>
      <xdr:row>2</xdr:row>
      <xdr:rowOff>142875</xdr:rowOff>
    </xdr:to>
    <xdr:sp macro="" textlink="">
      <xdr:nvSpPr>
        <xdr:cNvPr id="4" name="ZoneTexte 3"/>
        <xdr:cNvSpPr txBox="1"/>
      </xdr:nvSpPr>
      <xdr:spPr>
        <a:xfrm>
          <a:off x="3948111" y="57150"/>
          <a:ext cx="183832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2400" b="1"/>
            <a:t>LA RÉUNION</a:t>
          </a:r>
        </a:p>
      </xdr:txBody>
    </xdr:sp>
    <xdr:clientData/>
  </xdr:twoCellAnchor>
  <xdr:twoCellAnchor>
    <xdr:from>
      <xdr:col>4</xdr:col>
      <xdr:colOff>76201</xdr:colOff>
      <xdr:row>4</xdr:row>
      <xdr:rowOff>57150</xdr:rowOff>
    </xdr:from>
    <xdr:to>
      <xdr:col>5</xdr:col>
      <xdr:colOff>1011144</xdr:colOff>
      <xdr:row>6</xdr:row>
      <xdr:rowOff>82560</xdr:rowOff>
    </xdr:to>
    <xdr:sp macro="" textlink="">
      <xdr:nvSpPr>
        <xdr:cNvPr id="5" name="ZoneTexte 4"/>
        <xdr:cNvSpPr txBox="1"/>
      </xdr:nvSpPr>
      <xdr:spPr>
        <a:xfrm rot="21226923">
          <a:off x="3695701" y="704850"/>
          <a:ext cx="1696943" cy="349260"/>
        </a:xfrm>
        <a:prstGeom prst="rect">
          <a:avLst/>
        </a:prstGeom>
        <a:solidFill>
          <a:schemeClr val="lt1"/>
        </a:solidFill>
        <a:ln w="9525" cmpd="sng">
          <a:solidFill>
            <a:srgbClr val="FF0000"/>
          </a:solidFill>
        </a:ln>
        <a:effectLst>
          <a:outerShdw blurRad="50800" dist="38100" dir="5400000" algn="t" rotWithShape="0">
            <a:srgbClr val="FF0000">
              <a:alpha val="40000"/>
            </a:srgb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a:solidFill>
                <a:srgbClr val="FF0000"/>
              </a:solidFill>
            </a:rPr>
            <a:t>Données définitives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4</xdr:col>
      <xdr:colOff>523875</xdr:colOff>
      <xdr:row>3</xdr:row>
      <xdr:rowOff>133350</xdr:rowOff>
    </xdr:to>
    <xdr:pic>
      <xdr:nvPicPr>
        <xdr:cNvPr id="2" name="Imag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28575"/>
          <a:ext cx="28098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638175</xdr:colOff>
      <xdr:row>0</xdr:row>
      <xdr:rowOff>28575</xdr:rowOff>
    </xdr:from>
    <xdr:to>
      <xdr:col>8</xdr:col>
      <xdr:colOff>114300</xdr:colOff>
      <xdr:row>5</xdr:row>
      <xdr:rowOff>85725</xdr:rowOff>
    </xdr:to>
    <xdr:pic>
      <xdr:nvPicPr>
        <xdr:cNvPr id="3" name="Imag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3575" y="28575"/>
          <a:ext cx="10001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309561</xdr:colOff>
      <xdr:row>0</xdr:row>
      <xdr:rowOff>47625</xdr:rowOff>
    </xdr:from>
    <xdr:to>
      <xdr:col>6</xdr:col>
      <xdr:colOff>623886</xdr:colOff>
      <xdr:row>2</xdr:row>
      <xdr:rowOff>133350</xdr:rowOff>
    </xdr:to>
    <xdr:sp macro="" textlink="">
      <xdr:nvSpPr>
        <xdr:cNvPr id="4" name="ZoneTexte 3"/>
        <xdr:cNvSpPr txBox="1"/>
      </xdr:nvSpPr>
      <xdr:spPr>
        <a:xfrm>
          <a:off x="3890961" y="47625"/>
          <a:ext cx="183832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2400" b="1"/>
            <a:t>LA RÉUNION</a:t>
          </a:r>
        </a:p>
      </xdr:txBody>
    </xdr:sp>
    <xdr:clientData/>
  </xdr:twoCellAnchor>
  <xdr:twoCellAnchor>
    <xdr:from>
      <xdr:col>4</xdr:col>
      <xdr:colOff>142876</xdr:colOff>
      <xdr:row>4</xdr:row>
      <xdr:rowOff>85726</xdr:rowOff>
    </xdr:from>
    <xdr:to>
      <xdr:col>6</xdr:col>
      <xdr:colOff>315819</xdr:colOff>
      <xdr:row>6</xdr:row>
      <xdr:rowOff>111136</xdr:rowOff>
    </xdr:to>
    <xdr:sp macro="" textlink="">
      <xdr:nvSpPr>
        <xdr:cNvPr id="5" name="ZoneTexte 4"/>
        <xdr:cNvSpPr txBox="1"/>
      </xdr:nvSpPr>
      <xdr:spPr>
        <a:xfrm rot="21226923">
          <a:off x="3724276" y="733426"/>
          <a:ext cx="1696943" cy="349260"/>
        </a:xfrm>
        <a:prstGeom prst="rect">
          <a:avLst/>
        </a:prstGeom>
        <a:solidFill>
          <a:schemeClr val="lt1"/>
        </a:solidFill>
        <a:ln w="9525" cmpd="sng">
          <a:solidFill>
            <a:srgbClr val="FF0000"/>
          </a:solidFill>
        </a:ln>
        <a:effectLst>
          <a:outerShdw blurRad="50800" dist="38100" dir="5400000" algn="t" rotWithShape="0">
            <a:srgbClr val="FF0000">
              <a:alpha val="40000"/>
            </a:srgb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a:solidFill>
                <a:srgbClr val="FF0000"/>
              </a:solidFill>
            </a:rPr>
            <a:t>Données définitives</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523875</xdr:colOff>
      <xdr:row>3</xdr:row>
      <xdr:rowOff>104775</xdr:rowOff>
    </xdr:to>
    <xdr:pic>
      <xdr:nvPicPr>
        <xdr:cNvPr id="2" name="Imag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0"/>
          <a:ext cx="28098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504825</xdr:colOff>
      <xdr:row>0</xdr:row>
      <xdr:rowOff>28575</xdr:rowOff>
    </xdr:from>
    <xdr:to>
      <xdr:col>8</xdr:col>
      <xdr:colOff>742950</xdr:colOff>
      <xdr:row>5</xdr:row>
      <xdr:rowOff>85725</xdr:rowOff>
    </xdr:to>
    <xdr:pic>
      <xdr:nvPicPr>
        <xdr:cNvPr id="3" name="Imag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6875" y="28575"/>
          <a:ext cx="10001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728661</xdr:colOff>
      <xdr:row>0</xdr:row>
      <xdr:rowOff>76200</xdr:rowOff>
    </xdr:from>
    <xdr:to>
      <xdr:col>7</xdr:col>
      <xdr:colOff>280986</xdr:colOff>
      <xdr:row>3</xdr:row>
      <xdr:rowOff>0</xdr:rowOff>
    </xdr:to>
    <xdr:sp macro="" textlink="">
      <xdr:nvSpPr>
        <xdr:cNvPr id="4" name="ZoneTexte 3"/>
        <xdr:cNvSpPr txBox="1"/>
      </xdr:nvSpPr>
      <xdr:spPr>
        <a:xfrm>
          <a:off x="3414711" y="76200"/>
          <a:ext cx="183832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2400" b="1"/>
            <a:t>LA RÉUNION</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0"/>
  <sheetViews>
    <sheetView tabSelected="1" workbookViewId="0">
      <selection activeCell="A8" sqref="A8"/>
    </sheetView>
  </sheetViews>
  <sheetFormatPr baseColWidth="10" defaultRowHeight="15" x14ac:dyDescent="0.25"/>
  <cols>
    <col min="3" max="3" width="20.42578125" customWidth="1"/>
    <col min="4" max="4" width="13.28515625" customWidth="1"/>
    <col min="9" max="9" width="13.42578125" customWidth="1"/>
    <col min="259" max="259" width="20.42578125" customWidth="1"/>
    <col min="260" max="260" width="13.28515625" customWidth="1"/>
    <col min="265" max="265" width="13.42578125" customWidth="1"/>
    <col min="515" max="515" width="20.42578125" customWidth="1"/>
    <col min="516" max="516" width="13.28515625" customWidth="1"/>
    <col min="521" max="521" width="13.42578125" customWidth="1"/>
    <col min="771" max="771" width="20.42578125" customWidth="1"/>
    <col min="772" max="772" width="13.28515625" customWidth="1"/>
    <col min="777" max="777" width="13.42578125" customWidth="1"/>
    <col min="1027" max="1027" width="20.42578125" customWidth="1"/>
    <col min="1028" max="1028" width="13.28515625" customWidth="1"/>
    <col min="1033" max="1033" width="13.42578125" customWidth="1"/>
    <col min="1283" max="1283" width="20.42578125" customWidth="1"/>
    <col min="1284" max="1284" width="13.28515625" customWidth="1"/>
    <col min="1289" max="1289" width="13.42578125" customWidth="1"/>
    <col min="1539" max="1539" width="20.42578125" customWidth="1"/>
    <col min="1540" max="1540" width="13.28515625" customWidth="1"/>
    <col min="1545" max="1545" width="13.42578125" customWidth="1"/>
    <col min="1795" max="1795" width="20.42578125" customWidth="1"/>
    <col min="1796" max="1796" width="13.28515625" customWidth="1"/>
    <col min="1801" max="1801" width="13.42578125" customWidth="1"/>
    <col min="2051" max="2051" width="20.42578125" customWidth="1"/>
    <col min="2052" max="2052" width="13.28515625" customWidth="1"/>
    <col min="2057" max="2057" width="13.42578125" customWidth="1"/>
    <col min="2307" max="2307" width="20.42578125" customWidth="1"/>
    <col min="2308" max="2308" width="13.28515625" customWidth="1"/>
    <col min="2313" max="2313" width="13.42578125" customWidth="1"/>
    <col min="2563" max="2563" width="20.42578125" customWidth="1"/>
    <col min="2564" max="2564" width="13.28515625" customWidth="1"/>
    <col min="2569" max="2569" width="13.42578125" customWidth="1"/>
    <col min="2819" max="2819" width="20.42578125" customWidth="1"/>
    <col min="2820" max="2820" width="13.28515625" customWidth="1"/>
    <col min="2825" max="2825" width="13.42578125" customWidth="1"/>
    <col min="3075" max="3075" width="20.42578125" customWidth="1"/>
    <col min="3076" max="3076" width="13.28515625" customWidth="1"/>
    <col min="3081" max="3081" width="13.42578125" customWidth="1"/>
    <col min="3331" max="3331" width="20.42578125" customWidth="1"/>
    <col min="3332" max="3332" width="13.28515625" customWidth="1"/>
    <col min="3337" max="3337" width="13.42578125" customWidth="1"/>
    <col min="3587" max="3587" width="20.42578125" customWidth="1"/>
    <col min="3588" max="3588" width="13.28515625" customWidth="1"/>
    <col min="3593" max="3593" width="13.42578125" customWidth="1"/>
    <col min="3843" max="3843" width="20.42578125" customWidth="1"/>
    <col min="3844" max="3844" width="13.28515625" customWidth="1"/>
    <col min="3849" max="3849" width="13.42578125" customWidth="1"/>
    <col min="4099" max="4099" width="20.42578125" customWidth="1"/>
    <col min="4100" max="4100" width="13.28515625" customWidth="1"/>
    <col min="4105" max="4105" width="13.42578125" customWidth="1"/>
    <col min="4355" max="4355" width="20.42578125" customWidth="1"/>
    <col min="4356" max="4356" width="13.28515625" customWidth="1"/>
    <col min="4361" max="4361" width="13.42578125" customWidth="1"/>
    <col min="4611" max="4611" width="20.42578125" customWidth="1"/>
    <col min="4612" max="4612" width="13.28515625" customWidth="1"/>
    <col min="4617" max="4617" width="13.42578125" customWidth="1"/>
    <col min="4867" max="4867" width="20.42578125" customWidth="1"/>
    <col min="4868" max="4868" width="13.28515625" customWidth="1"/>
    <col min="4873" max="4873" width="13.42578125" customWidth="1"/>
    <col min="5123" max="5123" width="20.42578125" customWidth="1"/>
    <col min="5124" max="5124" width="13.28515625" customWidth="1"/>
    <col min="5129" max="5129" width="13.42578125" customWidth="1"/>
    <col min="5379" max="5379" width="20.42578125" customWidth="1"/>
    <col min="5380" max="5380" width="13.28515625" customWidth="1"/>
    <col min="5385" max="5385" width="13.42578125" customWidth="1"/>
    <col min="5635" max="5635" width="20.42578125" customWidth="1"/>
    <col min="5636" max="5636" width="13.28515625" customWidth="1"/>
    <col min="5641" max="5641" width="13.42578125" customWidth="1"/>
    <col min="5891" max="5891" width="20.42578125" customWidth="1"/>
    <col min="5892" max="5892" width="13.28515625" customWidth="1"/>
    <col min="5897" max="5897" width="13.42578125" customWidth="1"/>
    <col min="6147" max="6147" width="20.42578125" customWidth="1"/>
    <col min="6148" max="6148" width="13.28515625" customWidth="1"/>
    <col min="6153" max="6153" width="13.42578125" customWidth="1"/>
    <col min="6403" max="6403" width="20.42578125" customWidth="1"/>
    <col min="6404" max="6404" width="13.28515625" customWidth="1"/>
    <col min="6409" max="6409" width="13.42578125" customWidth="1"/>
    <col min="6659" max="6659" width="20.42578125" customWidth="1"/>
    <col min="6660" max="6660" width="13.28515625" customWidth="1"/>
    <col min="6665" max="6665" width="13.42578125" customWidth="1"/>
    <col min="6915" max="6915" width="20.42578125" customWidth="1"/>
    <col min="6916" max="6916" width="13.28515625" customWidth="1"/>
    <col min="6921" max="6921" width="13.42578125" customWidth="1"/>
    <col min="7171" max="7171" width="20.42578125" customWidth="1"/>
    <col min="7172" max="7172" width="13.28515625" customWidth="1"/>
    <col min="7177" max="7177" width="13.42578125" customWidth="1"/>
    <col min="7427" max="7427" width="20.42578125" customWidth="1"/>
    <col min="7428" max="7428" width="13.28515625" customWidth="1"/>
    <col min="7433" max="7433" width="13.42578125" customWidth="1"/>
    <col min="7683" max="7683" width="20.42578125" customWidth="1"/>
    <col min="7684" max="7684" width="13.28515625" customWidth="1"/>
    <col min="7689" max="7689" width="13.42578125" customWidth="1"/>
    <col min="7939" max="7939" width="20.42578125" customWidth="1"/>
    <col min="7940" max="7940" width="13.28515625" customWidth="1"/>
    <col min="7945" max="7945" width="13.42578125" customWidth="1"/>
    <col min="8195" max="8195" width="20.42578125" customWidth="1"/>
    <col min="8196" max="8196" width="13.28515625" customWidth="1"/>
    <col min="8201" max="8201" width="13.42578125" customWidth="1"/>
    <col min="8451" max="8451" width="20.42578125" customWidth="1"/>
    <col min="8452" max="8452" width="13.28515625" customWidth="1"/>
    <col min="8457" max="8457" width="13.42578125" customWidth="1"/>
    <col min="8707" max="8707" width="20.42578125" customWidth="1"/>
    <col min="8708" max="8708" width="13.28515625" customWidth="1"/>
    <col min="8713" max="8713" width="13.42578125" customWidth="1"/>
    <col min="8963" max="8963" width="20.42578125" customWidth="1"/>
    <col min="8964" max="8964" width="13.28515625" customWidth="1"/>
    <col min="8969" max="8969" width="13.42578125" customWidth="1"/>
    <col min="9219" max="9219" width="20.42578125" customWidth="1"/>
    <col min="9220" max="9220" width="13.28515625" customWidth="1"/>
    <col min="9225" max="9225" width="13.42578125" customWidth="1"/>
    <col min="9475" max="9475" width="20.42578125" customWidth="1"/>
    <col min="9476" max="9476" width="13.28515625" customWidth="1"/>
    <col min="9481" max="9481" width="13.42578125" customWidth="1"/>
    <col min="9731" max="9731" width="20.42578125" customWidth="1"/>
    <col min="9732" max="9732" width="13.28515625" customWidth="1"/>
    <col min="9737" max="9737" width="13.42578125" customWidth="1"/>
    <col min="9987" max="9987" width="20.42578125" customWidth="1"/>
    <col min="9988" max="9988" width="13.28515625" customWidth="1"/>
    <col min="9993" max="9993" width="13.42578125" customWidth="1"/>
    <col min="10243" max="10243" width="20.42578125" customWidth="1"/>
    <col min="10244" max="10244" width="13.28515625" customWidth="1"/>
    <col min="10249" max="10249" width="13.42578125" customWidth="1"/>
    <col min="10499" max="10499" width="20.42578125" customWidth="1"/>
    <col min="10500" max="10500" width="13.28515625" customWidth="1"/>
    <col min="10505" max="10505" width="13.42578125" customWidth="1"/>
    <col min="10755" max="10755" width="20.42578125" customWidth="1"/>
    <col min="10756" max="10756" width="13.28515625" customWidth="1"/>
    <col min="10761" max="10761" width="13.42578125" customWidth="1"/>
    <col min="11011" max="11011" width="20.42578125" customWidth="1"/>
    <col min="11012" max="11012" width="13.28515625" customWidth="1"/>
    <col min="11017" max="11017" width="13.42578125" customWidth="1"/>
    <col min="11267" max="11267" width="20.42578125" customWidth="1"/>
    <col min="11268" max="11268" width="13.28515625" customWidth="1"/>
    <col min="11273" max="11273" width="13.42578125" customWidth="1"/>
    <col min="11523" max="11523" width="20.42578125" customWidth="1"/>
    <col min="11524" max="11524" width="13.28515625" customWidth="1"/>
    <col min="11529" max="11529" width="13.42578125" customWidth="1"/>
    <col min="11779" max="11779" width="20.42578125" customWidth="1"/>
    <col min="11780" max="11780" width="13.28515625" customWidth="1"/>
    <col min="11785" max="11785" width="13.42578125" customWidth="1"/>
    <col min="12035" max="12035" width="20.42578125" customWidth="1"/>
    <col min="12036" max="12036" width="13.28515625" customWidth="1"/>
    <col min="12041" max="12041" width="13.42578125" customWidth="1"/>
    <col min="12291" max="12291" width="20.42578125" customWidth="1"/>
    <col min="12292" max="12292" width="13.28515625" customWidth="1"/>
    <col min="12297" max="12297" width="13.42578125" customWidth="1"/>
    <col min="12547" max="12547" width="20.42578125" customWidth="1"/>
    <col min="12548" max="12548" width="13.28515625" customWidth="1"/>
    <col min="12553" max="12553" width="13.42578125" customWidth="1"/>
    <col min="12803" max="12803" width="20.42578125" customWidth="1"/>
    <col min="12804" max="12804" width="13.28515625" customWidth="1"/>
    <col min="12809" max="12809" width="13.42578125" customWidth="1"/>
    <col min="13059" max="13059" width="20.42578125" customWidth="1"/>
    <col min="13060" max="13060" width="13.28515625" customWidth="1"/>
    <col min="13065" max="13065" width="13.42578125" customWidth="1"/>
    <col min="13315" max="13315" width="20.42578125" customWidth="1"/>
    <col min="13316" max="13316" width="13.28515625" customWidth="1"/>
    <col min="13321" max="13321" width="13.42578125" customWidth="1"/>
    <col min="13571" max="13571" width="20.42578125" customWidth="1"/>
    <col min="13572" max="13572" width="13.28515625" customWidth="1"/>
    <col min="13577" max="13577" width="13.42578125" customWidth="1"/>
    <col min="13827" max="13827" width="20.42578125" customWidth="1"/>
    <col min="13828" max="13828" width="13.28515625" customWidth="1"/>
    <col min="13833" max="13833" width="13.42578125" customWidth="1"/>
    <col min="14083" max="14083" width="20.42578125" customWidth="1"/>
    <col min="14084" max="14084" width="13.28515625" customWidth="1"/>
    <col min="14089" max="14089" width="13.42578125" customWidth="1"/>
    <col min="14339" max="14339" width="20.42578125" customWidth="1"/>
    <col min="14340" max="14340" width="13.28515625" customWidth="1"/>
    <col min="14345" max="14345" width="13.42578125" customWidth="1"/>
    <col min="14595" max="14595" width="20.42578125" customWidth="1"/>
    <col min="14596" max="14596" width="13.28515625" customWidth="1"/>
    <col min="14601" max="14601" width="13.42578125" customWidth="1"/>
    <col min="14851" max="14851" width="20.42578125" customWidth="1"/>
    <col min="14852" max="14852" width="13.28515625" customWidth="1"/>
    <col min="14857" max="14857" width="13.42578125" customWidth="1"/>
    <col min="15107" max="15107" width="20.42578125" customWidth="1"/>
    <col min="15108" max="15108" width="13.28515625" customWidth="1"/>
    <col min="15113" max="15113" width="13.42578125" customWidth="1"/>
    <col min="15363" max="15363" width="20.42578125" customWidth="1"/>
    <col min="15364" max="15364" width="13.28515625" customWidth="1"/>
    <col min="15369" max="15369" width="13.42578125" customWidth="1"/>
    <col min="15619" max="15619" width="20.42578125" customWidth="1"/>
    <col min="15620" max="15620" width="13.28515625" customWidth="1"/>
    <col min="15625" max="15625" width="13.42578125" customWidth="1"/>
    <col min="15875" max="15875" width="20.42578125" customWidth="1"/>
    <col min="15876" max="15876" width="13.28515625" customWidth="1"/>
    <col min="15881" max="15881" width="13.42578125" customWidth="1"/>
    <col min="16131" max="16131" width="20.42578125" customWidth="1"/>
    <col min="16132" max="16132" width="13.28515625" customWidth="1"/>
    <col min="16137" max="16137" width="13.42578125" customWidth="1"/>
  </cols>
  <sheetData>
    <row r="1" spans="2:8" ht="12.75" customHeight="1" x14ac:dyDescent="0.4">
      <c r="B1" s="1"/>
    </row>
    <row r="2" spans="2:8" ht="12.75" customHeight="1" x14ac:dyDescent="0.25"/>
    <row r="3" spans="2:8" ht="12.75" customHeight="1" x14ac:dyDescent="0.25">
      <c r="B3" s="2"/>
    </row>
    <row r="4" spans="2:8" ht="12.75" customHeight="1" x14ac:dyDescent="0.25"/>
    <row r="5" spans="2:8" ht="12.75" customHeight="1" x14ac:dyDescent="0.25"/>
    <row r="6" spans="2:8" ht="12.75" customHeight="1" x14ac:dyDescent="0.25"/>
    <row r="7" spans="2:8" ht="12.75" customHeight="1" x14ac:dyDescent="0.25"/>
    <row r="9" spans="2:8" ht="15.75" x14ac:dyDescent="0.25">
      <c r="B9" s="3" t="s">
        <v>0</v>
      </c>
    </row>
    <row r="10" spans="2:8" ht="20.25" x14ac:dyDescent="0.3">
      <c r="B10" s="4" t="s">
        <v>1</v>
      </c>
      <c r="C10" s="3"/>
    </row>
    <row r="12" spans="2:8" x14ac:dyDescent="0.25">
      <c r="B12" s="5" t="s">
        <v>2</v>
      </c>
    </row>
    <row r="13" spans="2:8" ht="15.75" thickBot="1" x14ac:dyDescent="0.3"/>
    <row r="14" spans="2:8" x14ac:dyDescent="0.25">
      <c r="B14" s="78" t="s">
        <v>3</v>
      </c>
      <c r="C14" s="79"/>
      <c r="D14" s="79"/>
      <c r="E14" s="79"/>
      <c r="F14" s="79"/>
      <c r="G14" s="79"/>
      <c r="H14" s="80"/>
    </row>
    <row r="15" spans="2:8" ht="30.75" thickBot="1" x14ac:dyDescent="0.3">
      <c r="B15" s="6" t="s">
        <v>4</v>
      </c>
      <c r="C15" s="7" t="s">
        <v>5</v>
      </c>
      <c r="D15" s="8" t="s">
        <v>6</v>
      </c>
      <c r="E15" s="8" t="s">
        <v>7</v>
      </c>
      <c r="F15" s="8" t="s">
        <v>8</v>
      </c>
      <c r="G15" s="8" t="s">
        <v>9</v>
      </c>
      <c r="H15" s="9" t="s">
        <v>10</v>
      </c>
    </row>
    <row r="16" spans="2:8" x14ac:dyDescent="0.25">
      <c r="B16" s="10" t="s">
        <v>11</v>
      </c>
      <c r="C16" s="11" t="s">
        <v>12</v>
      </c>
      <c r="D16" s="12">
        <v>98.29</v>
      </c>
      <c r="E16" s="12">
        <v>10.92</v>
      </c>
      <c r="F16" s="12">
        <v>57.04</v>
      </c>
      <c r="G16" s="12">
        <v>30.26</v>
      </c>
      <c r="H16" s="13">
        <v>212.95</v>
      </c>
    </row>
    <row r="17" spans="2:8" x14ac:dyDescent="0.25">
      <c r="B17" s="14" t="s">
        <v>13</v>
      </c>
      <c r="C17" s="15" t="s">
        <v>14</v>
      </c>
      <c r="D17" s="16">
        <v>842.01</v>
      </c>
      <c r="E17" s="16">
        <v>4.9000000000000004</v>
      </c>
      <c r="F17" s="17">
        <v>19.96</v>
      </c>
      <c r="G17" s="16">
        <v>41.97</v>
      </c>
      <c r="H17" s="18">
        <v>945.17</v>
      </c>
    </row>
    <row r="18" spans="2:8" x14ac:dyDescent="0.25">
      <c r="B18" s="14" t="s">
        <v>15</v>
      </c>
      <c r="C18" s="15" t="s">
        <v>16</v>
      </c>
      <c r="D18" s="16">
        <v>9.89</v>
      </c>
      <c r="E18" s="16">
        <v>24.92</v>
      </c>
      <c r="F18" s="16">
        <v>8.8699999999999992</v>
      </c>
      <c r="G18" s="16">
        <v>27.98</v>
      </c>
      <c r="H18" s="18">
        <v>78.45</v>
      </c>
    </row>
    <row r="19" spans="2:8" x14ac:dyDescent="0.25">
      <c r="B19" s="14" t="s">
        <v>17</v>
      </c>
      <c r="C19" s="15" t="s">
        <v>18</v>
      </c>
      <c r="D19" s="16">
        <v>175.53</v>
      </c>
      <c r="E19" s="16">
        <v>32.28</v>
      </c>
      <c r="F19" s="16">
        <v>84.06</v>
      </c>
      <c r="G19" s="16">
        <v>83.1</v>
      </c>
      <c r="H19" s="18">
        <v>388.36</v>
      </c>
    </row>
    <row r="20" spans="2:8" x14ac:dyDescent="0.25">
      <c r="B20" s="14" t="s">
        <v>19</v>
      </c>
      <c r="C20" s="15" t="s">
        <v>20</v>
      </c>
      <c r="D20" s="16">
        <v>948.25</v>
      </c>
      <c r="E20" s="16">
        <v>103.06</v>
      </c>
      <c r="F20" s="16">
        <v>55.51</v>
      </c>
      <c r="G20" s="16">
        <v>111.72</v>
      </c>
      <c r="H20" s="18">
        <v>1281.4100000000001</v>
      </c>
    </row>
    <row r="21" spans="2:8" x14ac:dyDescent="0.25">
      <c r="B21" s="14" t="s">
        <v>21</v>
      </c>
      <c r="C21" s="15" t="s">
        <v>22</v>
      </c>
      <c r="D21" s="17"/>
      <c r="E21" s="16">
        <v>7.27</v>
      </c>
      <c r="F21" s="16">
        <v>313.92</v>
      </c>
      <c r="G21" s="16">
        <v>76.89</v>
      </c>
      <c r="H21" s="18">
        <v>413.48</v>
      </c>
    </row>
    <row r="22" spans="2:8" x14ac:dyDescent="0.25">
      <c r="B22" s="14" t="s">
        <v>23</v>
      </c>
      <c r="C22" s="15" t="s">
        <v>24</v>
      </c>
      <c r="D22" s="17" t="s">
        <v>92</v>
      </c>
      <c r="E22" s="16">
        <v>2.76</v>
      </c>
      <c r="F22" s="17"/>
      <c r="G22" s="16">
        <v>39.159999999999997</v>
      </c>
      <c r="H22" s="18">
        <v>51.14</v>
      </c>
    </row>
    <row r="23" spans="2:8" x14ac:dyDescent="0.25">
      <c r="B23" s="14" t="s">
        <v>25</v>
      </c>
      <c r="C23" s="15" t="s">
        <v>26</v>
      </c>
      <c r="D23" s="16">
        <v>42.45</v>
      </c>
      <c r="E23" s="16">
        <v>22.19</v>
      </c>
      <c r="F23" s="16">
        <v>5.03</v>
      </c>
      <c r="G23" s="16">
        <v>14.69</v>
      </c>
      <c r="H23" s="18">
        <v>104.67</v>
      </c>
    </row>
    <row r="24" spans="2:8" x14ac:dyDescent="0.25">
      <c r="B24" s="14" t="s">
        <v>27</v>
      </c>
      <c r="C24" s="15" t="s">
        <v>28</v>
      </c>
      <c r="D24" s="16">
        <v>2313.2800000000002</v>
      </c>
      <c r="E24" s="16">
        <v>29.89</v>
      </c>
      <c r="F24" s="17">
        <v>180.67</v>
      </c>
      <c r="G24" s="16">
        <v>55.16</v>
      </c>
      <c r="H24" s="18">
        <v>2605.48</v>
      </c>
    </row>
    <row r="25" spans="2:8" x14ac:dyDescent="0.25">
      <c r="B25" s="14" t="s">
        <v>29</v>
      </c>
      <c r="C25" s="15" t="s">
        <v>30</v>
      </c>
      <c r="D25" s="16">
        <v>2723.76</v>
      </c>
      <c r="E25" s="16">
        <v>15.7</v>
      </c>
      <c r="F25" s="16">
        <v>156.56</v>
      </c>
      <c r="G25" s="16">
        <v>536.38</v>
      </c>
      <c r="H25" s="18">
        <v>3542.6</v>
      </c>
    </row>
    <row r="26" spans="2:8" x14ac:dyDescent="0.25">
      <c r="B26" s="14" t="s">
        <v>31</v>
      </c>
      <c r="C26" s="15" t="s">
        <v>32</v>
      </c>
      <c r="D26" s="16">
        <v>256.77999999999997</v>
      </c>
      <c r="E26" s="16">
        <v>32.46</v>
      </c>
      <c r="F26" s="16">
        <v>18.78</v>
      </c>
      <c r="G26" s="16">
        <v>41.5</v>
      </c>
      <c r="H26" s="18">
        <v>372.86</v>
      </c>
    </row>
    <row r="27" spans="2:8" x14ac:dyDescent="0.25">
      <c r="B27" s="14" t="s">
        <v>33</v>
      </c>
      <c r="C27" s="15" t="s">
        <v>34</v>
      </c>
      <c r="D27" s="16">
        <v>1638.17</v>
      </c>
      <c r="E27" s="16">
        <v>80.39</v>
      </c>
      <c r="F27" s="16">
        <v>421.65</v>
      </c>
      <c r="G27" s="16">
        <v>259.49</v>
      </c>
      <c r="H27" s="18">
        <v>2543.4499999999998</v>
      </c>
    </row>
    <row r="28" spans="2:8" x14ac:dyDescent="0.25">
      <c r="B28" s="14" t="s">
        <v>35</v>
      </c>
      <c r="C28" s="15" t="s">
        <v>36</v>
      </c>
      <c r="D28" s="16">
        <v>1175.42</v>
      </c>
      <c r="E28" s="16">
        <v>88.92</v>
      </c>
      <c r="F28" s="16">
        <v>1750.8</v>
      </c>
      <c r="G28" s="16">
        <v>117.02</v>
      </c>
      <c r="H28" s="18">
        <v>3215.69</v>
      </c>
    </row>
    <row r="29" spans="2:8" x14ac:dyDescent="0.25">
      <c r="B29" s="14" t="s">
        <v>37</v>
      </c>
      <c r="C29" s="15" t="s">
        <v>38</v>
      </c>
      <c r="D29" s="16">
        <v>1048.71</v>
      </c>
      <c r="E29" s="16">
        <v>57.64</v>
      </c>
      <c r="F29" s="16">
        <v>169.14</v>
      </c>
      <c r="G29" s="16">
        <v>196.53</v>
      </c>
      <c r="H29" s="18">
        <v>1499.34</v>
      </c>
    </row>
    <row r="30" spans="2:8" x14ac:dyDescent="0.25">
      <c r="B30" s="14" t="s">
        <v>39</v>
      </c>
      <c r="C30" s="15" t="s">
        <v>40</v>
      </c>
      <c r="D30" s="16">
        <v>1340.44</v>
      </c>
      <c r="E30" s="16">
        <v>196.34</v>
      </c>
      <c r="F30" s="16">
        <v>1378.81</v>
      </c>
      <c r="G30" s="16">
        <v>445.98</v>
      </c>
      <c r="H30" s="18">
        <v>3609.36</v>
      </c>
    </row>
    <row r="31" spans="2:8" x14ac:dyDescent="0.25">
      <c r="B31" s="14" t="s">
        <v>41</v>
      </c>
      <c r="C31" s="15" t="s">
        <v>42</v>
      </c>
      <c r="D31" s="16">
        <v>2443.87</v>
      </c>
      <c r="E31" s="16">
        <v>137.06</v>
      </c>
      <c r="F31" s="16">
        <v>383.34</v>
      </c>
      <c r="G31" s="16">
        <v>296.47000000000003</v>
      </c>
      <c r="H31" s="18">
        <v>3378.55</v>
      </c>
    </row>
    <row r="32" spans="2:8" x14ac:dyDescent="0.25">
      <c r="B32" s="14" t="s">
        <v>43</v>
      </c>
      <c r="C32" s="15" t="s">
        <v>44</v>
      </c>
      <c r="D32" s="16">
        <v>763.71</v>
      </c>
      <c r="E32" s="16">
        <v>5.76</v>
      </c>
      <c r="F32" s="17">
        <v>19.13</v>
      </c>
      <c r="G32" s="16">
        <v>119.12</v>
      </c>
      <c r="H32" s="18">
        <v>1147.8399999999999</v>
      </c>
    </row>
    <row r="33" spans="2:16" x14ac:dyDescent="0.25">
      <c r="B33" s="14" t="s">
        <v>45</v>
      </c>
      <c r="C33" s="15" t="s">
        <v>46</v>
      </c>
      <c r="D33" s="16">
        <v>1332.81</v>
      </c>
      <c r="E33" s="16">
        <v>20.23</v>
      </c>
      <c r="F33" s="16">
        <v>229.67</v>
      </c>
      <c r="G33" s="16">
        <v>47.42</v>
      </c>
      <c r="H33" s="18">
        <v>1662.65</v>
      </c>
    </row>
    <row r="34" spans="2:16" x14ac:dyDescent="0.25">
      <c r="B34" s="14" t="s">
        <v>47</v>
      </c>
      <c r="C34" s="15" t="s">
        <v>48</v>
      </c>
      <c r="D34" s="16">
        <v>1472.98</v>
      </c>
      <c r="E34" s="16">
        <v>3.43</v>
      </c>
      <c r="F34" s="16">
        <v>45.01</v>
      </c>
      <c r="G34" s="16">
        <v>255.88</v>
      </c>
      <c r="H34" s="18">
        <v>1869.16</v>
      </c>
    </row>
    <row r="35" spans="2:16" x14ac:dyDescent="0.25">
      <c r="B35" s="14" t="s">
        <v>49</v>
      </c>
      <c r="C35" s="15" t="s">
        <v>50</v>
      </c>
      <c r="D35" s="16">
        <v>1587.78</v>
      </c>
      <c r="E35" s="16">
        <v>31.65</v>
      </c>
      <c r="F35" s="16">
        <v>24.86</v>
      </c>
      <c r="G35" s="16">
        <v>74.180000000000007</v>
      </c>
      <c r="H35" s="18">
        <v>1733.87</v>
      </c>
    </row>
    <row r="36" spans="2:16" x14ac:dyDescent="0.25">
      <c r="B36" s="14" t="s">
        <v>51</v>
      </c>
      <c r="C36" s="15" t="s">
        <v>52</v>
      </c>
      <c r="D36" s="16">
        <v>43.25</v>
      </c>
      <c r="E36" s="16">
        <v>213.32</v>
      </c>
      <c r="F36" s="16">
        <v>31.38</v>
      </c>
      <c r="G36" s="16">
        <v>102.89</v>
      </c>
      <c r="H36" s="18">
        <v>423.6</v>
      </c>
    </row>
    <row r="37" spans="2:16" x14ac:dyDescent="0.25">
      <c r="B37" s="14" t="s">
        <v>53</v>
      </c>
      <c r="C37" s="15" t="s">
        <v>54</v>
      </c>
      <c r="D37" s="16">
        <v>1015.79</v>
      </c>
      <c r="E37" s="16">
        <v>578.21</v>
      </c>
      <c r="F37" s="16">
        <v>4783.18</v>
      </c>
      <c r="G37" s="16">
        <v>275.58</v>
      </c>
      <c r="H37" s="18">
        <v>6821.39</v>
      </c>
    </row>
    <row r="38" spans="2:16" x14ac:dyDescent="0.25">
      <c r="B38" s="14" t="s">
        <v>55</v>
      </c>
      <c r="C38" s="15" t="s">
        <v>56</v>
      </c>
      <c r="D38" s="16">
        <v>149.34</v>
      </c>
      <c r="E38" s="16">
        <v>22.55</v>
      </c>
      <c r="F38" s="16">
        <v>615.51</v>
      </c>
      <c r="G38" s="16">
        <v>7.78</v>
      </c>
      <c r="H38" s="18">
        <v>804.53</v>
      </c>
    </row>
    <row r="39" spans="2:16" x14ac:dyDescent="0.25">
      <c r="B39" s="14" t="s">
        <v>57</v>
      </c>
      <c r="C39" s="15" t="s">
        <v>58</v>
      </c>
      <c r="D39" s="16"/>
      <c r="E39" s="16">
        <v>32.4</v>
      </c>
      <c r="F39" s="16">
        <v>2.98</v>
      </c>
      <c r="G39" s="16">
        <v>1.25</v>
      </c>
      <c r="H39" s="18">
        <v>67.900000000000006</v>
      </c>
      <c r="I39" s="19"/>
    </row>
    <row r="40" spans="2:16" x14ac:dyDescent="0.25">
      <c r="B40" s="77" t="s">
        <v>93</v>
      </c>
      <c r="C40" s="20"/>
      <c r="D40" s="21"/>
      <c r="E40" s="21"/>
      <c r="F40" s="21"/>
      <c r="G40" s="21"/>
      <c r="H40" s="22">
        <f>SUM(H16:H39)</f>
        <v>38773.9</v>
      </c>
      <c r="I40" s="23"/>
    </row>
    <row r="42" spans="2:16" ht="15.75" thickBot="1" x14ac:dyDescent="0.3"/>
    <row r="43" spans="2:16" x14ac:dyDescent="0.25">
      <c r="B43" s="24"/>
      <c r="C43" s="81" t="s">
        <v>59</v>
      </c>
      <c r="D43" s="81"/>
      <c r="E43" s="81"/>
      <c r="F43" s="81"/>
      <c r="G43" s="81"/>
      <c r="H43" s="81"/>
      <c r="I43" s="82"/>
    </row>
    <row r="44" spans="2:16" ht="30.75" thickBot="1" x14ac:dyDescent="0.3">
      <c r="B44" s="6" t="s">
        <v>4</v>
      </c>
      <c r="C44" s="7" t="s">
        <v>5</v>
      </c>
      <c r="D44" s="8" t="s">
        <v>60</v>
      </c>
      <c r="E44" s="8" t="s">
        <v>61</v>
      </c>
      <c r="F44" s="8" t="s">
        <v>62</v>
      </c>
      <c r="G44" s="8" t="s">
        <v>63</v>
      </c>
      <c r="H44" s="8" t="s">
        <v>64</v>
      </c>
      <c r="I44" s="9" t="s">
        <v>65</v>
      </c>
    </row>
    <row r="45" spans="2:16" x14ac:dyDescent="0.25">
      <c r="B45" s="10" t="s">
        <v>11</v>
      </c>
      <c r="C45" s="11" t="s">
        <v>12</v>
      </c>
      <c r="D45" s="25">
        <v>21</v>
      </c>
      <c r="E45" s="25">
        <v>24</v>
      </c>
      <c r="F45" s="25">
        <v>26</v>
      </c>
      <c r="G45" s="25">
        <v>28</v>
      </c>
      <c r="H45" s="25">
        <v>72</v>
      </c>
      <c r="I45" s="26">
        <v>82</v>
      </c>
      <c r="J45" s="27"/>
      <c r="K45" s="28"/>
      <c r="L45" s="29"/>
      <c r="M45" s="29"/>
      <c r="N45" s="29"/>
      <c r="O45" s="29"/>
      <c r="P45" s="29"/>
    </row>
    <row r="46" spans="2:16" x14ac:dyDescent="0.25">
      <c r="B46" s="14" t="s">
        <v>13</v>
      </c>
      <c r="C46" s="15" t="s">
        <v>14</v>
      </c>
      <c r="D46" s="30">
        <v>116</v>
      </c>
      <c r="E46" s="30">
        <v>13</v>
      </c>
      <c r="F46" s="31">
        <v>7</v>
      </c>
      <c r="G46" s="30">
        <v>43</v>
      </c>
      <c r="H46" s="30">
        <v>145</v>
      </c>
      <c r="I46" s="32">
        <v>146</v>
      </c>
      <c r="J46" s="27"/>
      <c r="K46" s="28"/>
      <c r="L46" s="29"/>
      <c r="M46" s="29"/>
      <c r="N46" s="29"/>
      <c r="O46" s="29"/>
      <c r="P46" s="29"/>
    </row>
    <row r="47" spans="2:16" x14ac:dyDescent="0.25">
      <c r="B47" s="14" t="s">
        <v>15</v>
      </c>
      <c r="C47" s="15" t="s">
        <v>16</v>
      </c>
      <c r="D47" s="30">
        <v>4</v>
      </c>
      <c r="E47" s="30">
        <v>41</v>
      </c>
      <c r="F47" s="30">
        <v>12</v>
      </c>
      <c r="G47" s="30">
        <v>36</v>
      </c>
      <c r="H47" s="30">
        <v>61</v>
      </c>
      <c r="I47" s="32">
        <v>68</v>
      </c>
      <c r="J47" s="27"/>
      <c r="K47" s="28"/>
      <c r="L47" s="29"/>
      <c r="M47" s="29"/>
      <c r="N47" s="29"/>
      <c r="O47" s="29"/>
      <c r="P47" s="29"/>
    </row>
    <row r="48" spans="2:16" x14ac:dyDescent="0.25">
      <c r="B48" s="14" t="s">
        <v>17</v>
      </c>
      <c r="C48" s="15" t="s">
        <v>18</v>
      </c>
      <c r="D48" s="30">
        <v>36</v>
      </c>
      <c r="E48" s="30">
        <v>46</v>
      </c>
      <c r="F48" s="30">
        <v>38</v>
      </c>
      <c r="G48" s="30">
        <v>55</v>
      </c>
      <c r="H48" s="30">
        <v>124</v>
      </c>
      <c r="I48" s="32">
        <v>130</v>
      </c>
      <c r="J48" s="27"/>
      <c r="K48" s="28"/>
      <c r="L48" s="29"/>
      <c r="M48" s="29"/>
      <c r="N48" s="29"/>
      <c r="O48" s="29"/>
      <c r="P48" s="29"/>
    </row>
    <row r="49" spans="2:16" x14ac:dyDescent="0.25">
      <c r="B49" s="14" t="s">
        <v>19</v>
      </c>
      <c r="C49" s="15" t="s">
        <v>20</v>
      </c>
      <c r="D49" s="30">
        <v>160</v>
      </c>
      <c r="E49" s="30">
        <v>127</v>
      </c>
      <c r="F49" s="30">
        <v>20</v>
      </c>
      <c r="G49" s="30">
        <v>87</v>
      </c>
      <c r="H49" s="30">
        <v>276</v>
      </c>
      <c r="I49" s="32">
        <v>280</v>
      </c>
      <c r="J49" s="27"/>
      <c r="K49" s="28"/>
      <c r="L49" s="29"/>
      <c r="M49" s="29"/>
      <c r="N49" s="29"/>
      <c r="O49" s="29"/>
      <c r="P49" s="29"/>
    </row>
    <row r="50" spans="2:16" x14ac:dyDescent="0.25">
      <c r="B50" s="14" t="s">
        <v>21</v>
      </c>
      <c r="C50" s="15" t="s">
        <v>22</v>
      </c>
      <c r="D50" s="31"/>
      <c r="E50" s="30">
        <v>16</v>
      </c>
      <c r="F50" s="30">
        <v>32</v>
      </c>
      <c r="G50" s="30">
        <v>46</v>
      </c>
      <c r="H50" s="30">
        <v>73</v>
      </c>
      <c r="I50" s="32">
        <v>79</v>
      </c>
      <c r="J50" s="27"/>
      <c r="K50" s="28"/>
      <c r="L50" s="29"/>
      <c r="M50" s="29"/>
      <c r="N50" s="29"/>
      <c r="O50" s="29"/>
      <c r="P50" s="29"/>
    </row>
    <row r="51" spans="2:16" x14ac:dyDescent="0.25">
      <c r="B51" s="14" t="s">
        <v>23</v>
      </c>
      <c r="C51" s="15" t="s">
        <v>24</v>
      </c>
      <c r="D51" s="31" t="s">
        <v>92</v>
      </c>
      <c r="E51" s="30">
        <v>4</v>
      </c>
      <c r="F51" s="31"/>
      <c r="G51" s="30">
        <v>14</v>
      </c>
      <c r="H51" s="30">
        <v>17</v>
      </c>
      <c r="I51" s="32">
        <v>17</v>
      </c>
      <c r="J51" s="27"/>
      <c r="K51" s="28"/>
      <c r="L51" s="29"/>
      <c r="M51" s="29"/>
      <c r="N51" s="29"/>
      <c r="O51" s="29"/>
      <c r="P51" s="29"/>
    </row>
    <row r="52" spans="2:16" x14ac:dyDescent="0.25">
      <c r="B52" s="14" t="s">
        <v>25</v>
      </c>
      <c r="C52" s="15" t="s">
        <v>26</v>
      </c>
      <c r="D52" s="30">
        <v>8</v>
      </c>
      <c r="E52" s="30">
        <v>35</v>
      </c>
      <c r="F52" s="30">
        <v>5</v>
      </c>
      <c r="G52" s="30">
        <v>17</v>
      </c>
      <c r="H52" s="30">
        <v>51</v>
      </c>
      <c r="I52" s="32">
        <v>58</v>
      </c>
      <c r="K52" s="28"/>
      <c r="L52" s="29"/>
      <c r="M52" s="29"/>
      <c r="N52" s="29"/>
      <c r="O52" s="29"/>
      <c r="P52" s="29"/>
    </row>
    <row r="53" spans="2:16" x14ac:dyDescent="0.25">
      <c r="B53" s="14" t="s">
        <v>27</v>
      </c>
      <c r="C53" s="15" t="s">
        <v>28</v>
      </c>
      <c r="D53" s="30">
        <v>118</v>
      </c>
      <c r="E53" s="30">
        <v>57</v>
      </c>
      <c r="F53" s="30">
        <v>12</v>
      </c>
      <c r="G53" s="30">
        <v>55</v>
      </c>
      <c r="H53" s="30">
        <v>187</v>
      </c>
      <c r="I53" s="32">
        <v>202</v>
      </c>
      <c r="K53" s="28"/>
      <c r="L53" s="29"/>
      <c r="M53" s="29"/>
      <c r="N53" s="29"/>
      <c r="O53" s="29"/>
      <c r="P53" s="29"/>
    </row>
    <row r="54" spans="2:16" x14ac:dyDescent="0.25">
      <c r="B54" s="14" t="s">
        <v>29</v>
      </c>
      <c r="C54" s="15" t="s">
        <v>30</v>
      </c>
      <c r="D54" s="30">
        <v>347</v>
      </c>
      <c r="E54" s="30">
        <v>44</v>
      </c>
      <c r="F54" s="30">
        <v>30</v>
      </c>
      <c r="G54" s="30">
        <v>232</v>
      </c>
      <c r="H54" s="30">
        <v>505</v>
      </c>
      <c r="I54" s="32">
        <v>514</v>
      </c>
      <c r="K54" s="28"/>
      <c r="L54" s="29"/>
      <c r="M54" s="29"/>
      <c r="N54" s="29"/>
      <c r="O54" s="29"/>
      <c r="P54" s="29"/>
    </row>
    <row r="55" spans="2:16" x14ac:dyDescent="0.25">
      <c r="B55" s="14" t="s">
        <v>31</v>
      </c>
      <c r="C55" s="15" t="s">
        <v>32</v>
      </c>
      <c r="D55" s="30">
        <v>17</v>
      </c>
      <c r="E55" s="30">
        <v>56</v>
      </c>
      <c r="F55" s="30">
        <v>10</v>
      </c>
      <c r="G55" s="30">
        <v>45</v>
      </c>
      <c r="H55" s="30">
        <v>112</v>
      </c>
      <c r="I55" s="32">
        <v>121</v>
      </c>
      <c r="K55" s="28"/>
      <c r="L55" s="29"/>
      <c r="M55" s="29"/>
      <c r="N55" s="29"/>
      <c r="O55" s="29"/>
      <c r="P55" s="29"/>
    </row>
    <row r="56" spans="2:16" x14ac:dyDescent="0.25">
      <c r="B56" s="14" t="s">
        <v>33</v>
      </c>
      <c r="C56" s="15" t="s">
        <v>34</v>
      </c>
      <c r="D56" s="30">
        <v>243</v>
      </c>
      <c r="E56" s="30">
        <v>190</v>
      </c>
      <c r="F56" s="30">
        <v>72</v>
      </c>
      <c r="G56" s="30">
        <v>221</v>
      </c>
      <c r="H56" s="30">
        <v>505</v>
      </c>
      <c r="I56" s="32">
        <v>520</v>
      </c>
      <c r="K56" s="28"/>
      <c r="L56" s="29"/>
      <c r="M56" s="29"/>
      <c r="N56" s="29"/>
      <c r="O56" s="29"/>
      <c r="P56" s="29"/>
    </row>
    <row r="57" spans="2:16" x14ac:dyDescent="0.25">
      <c r="B57" s="14" t="s">
        <v>35</v>
      </c>
      <c r="C57" s="15" t="s">
        <v>36</v>
      </c>
      <c r="D57" s="30">
        <v>173</v>
      </c>
      <c r="E57" s="30">
        <v>126</v>
      </c>
      <c r="F57" s="30">
        <v>82</v>
      </c>
      <c r="G57" s="30">
        <v>82</v>
      </c>
      <c r="H57" s="30">
        <v>327</v>
      </c>
      <c r="I57" s="32">
        <v>333</v>
      </c>
      <c r="K57" s="28"/>
      <c r="L57" s="29"/>
      <c r="M57" s="29"/>
      <c r="N57" s="29"/>
      <c r="O57" s="29"/>
      <c r="P57" s="29"/>
    </row>
    <row r="58" spans="2:16" x14ac:dyDescent="0.25">
      <c r="B58" s="14" t="s">
        <v>37</v>
      </c>
      <c r="C58" s="15" t="s">
        <v>38</v>
      </c>
      <c r="D58" s="30">
        <v>215</v>
      </c>
      <c r="E58" s="30">
        <v>79</v>
      </c>
      <c r="F58" s="30">
        <v>54</v>
      </c>
      <c r="G58" s="30">
        <v>122</v>
      </c>
      <c r="H58" s="30">
        <v>329</v>
      </c>
      <c r="I58" s="32">
        <v>337</v>
      </c>
      <c r="K58" s="28"/>
      <c r="L58" s="29"/>
      <c r="M58" s="29"/>
      <c r="N58" s="29"/>
      <c r="O58" s="29"/>
      <c r="P58" s="29"/>
    </row>
    <row r="59" spans="2:16" x14ac:dyDescent="0.25">
      <c r="B59" s="14" t="s">
        <v>39</v>
      </c>
      <c r="C59" s="15" t="s">
        <v>40</v>
      </c>
      <c r="D59" s="30">
        <v>249</v>
      </c>
      <c r="E59" s="30">
        <v>258</v>
      </c>
      <c r="F59" s="30">
        <v>133</v>
      </c>
      <c r="G59" s="30">
        <v>237</v>
      </c>
      <c r="H59" s="30">
        <v>617</v>
      </c>
      <c r="I59" s="32">
        <v>626</v>
      </c>
      <c r="K59" s="28"/>
      <c r="L59" s="29"/>
      <c r="M59" s="29"/>
      <c r="N59" s="29"/>
      <c r="O59" s="29"/>
      <c r="P59" s="29"/>
    </row>
    <row r="60" spans="2:16" x14ac:dyDescent="0.25">
      <c r="B60" s="14" t="s">
        <v>41</v>
      </c>
      <c r="C60" s="15" t="s">
        <v>42</v>
      </c>
      <c r="D60" s="30">
        <v>429</v>
      </c>
      <c r="E60" s="30">
        <v>164</v>
      </c>
      <c r="F60" s="30">
        <v>105</v>
      </c>
      <c r="G60" s="30">
        <v>183</v>
      </c>
      <c r="H60" s="30">
        <v>657</v>
      </c>
      <c r="I60" s="32">
        <v>672</v>
      </c>
      <c r="K60" s="28"/>
      <c r="L60" s="29"/>
      <c r="M60" s="29"/>
      <c r="N60" s="29"/>
      <c r="O60" s="29"/>
      <c r="P60" s="29"/>
    </row>
    <row r="61" spans="2:16" x14ac:dyDescent="0.25">
      <c r="B61" s="14" t="s">
        <v>43</v>
      </c>
      <c r="C61" s="15" t="s">
        <v>44</v>
      </c>
      <c r="D61" s="30">
        <v>93</v>
      </c>
      <c r="E61" s="30">
        <v>14</v>
      </c>
      <c r="F61" s="31">
        <v>4</v>
      </c>
      <c r="G61" s="30">
        <v>73</v>
      </c>
      <c r="H61" s="30">
        <v>207</v>
      </c>
      <c r="I61" s="32">
        <v>210</v>
      </c>
      <c r="K61" s="28"/>
      <c r="L61" s="29"/>
      <c r="M61" s="29"/>
      <c r="N61" s="29"/>
      <c r="O61" s="29"/>
      <c r="P61" s="29"/>
    </row>
    <row r="62" spans="2:16" x14ac:dyDescent="0.25">
      <c r="B62" s="14" t="s">
        <v>45</v>
      </c>
      <c r="C62" s="15" t="s">
        <v>46</v>
      </c>
      <c r="D62" s="30">
        <v>46</v>
      </c>
      <c r="E62" s="30">
        <v>34</v>
      </c>
      <c r="F62" s="30">
        <v>20</v>
      </c>
      <c r="G62" s="30">
        <v>42</v>
      </c>
      <c r="H62" s="30">
        <v>127</v>
      </c>
      <c r="I62" s="32">
        <v>130</v>
      </c>
      <c r="K62" s="28"/>
      <c r="L62" s="29"/>
      <c r="M62" s="29"/>
      <c r="N62" s="29"/>
      <c r="O62" s="29"/>
      <c r="P62" s="29"/>
    </row>
    <row r="63" spans="2:16" x14ac:dyDescent="0.25">
      <c r="B63" s="14" t="s">
        <v>47</v>
      </c>
      <c r="C63" s="15" t="s">
        <v>48</v>
      </c>
      <c r="D63" s="30">
        <v>160</v>
      </c>
      <c r="E63" s="30">
        <v>11</v>
      </c>
      <c r="F63" s="30">
        <v>6</v>
      </c>
      <c r="G63" s="30">
        <v>107</v>
      </c>
      <c r="H63" s="30">
        <v>242</v>
      </c>
      <c r="I63" s="32">
        <v>244</v>
      </c>
      <c r="K63" s="28"/>
      <c r="L63" s="29"/>
      <c r="M63" s="29"/>
      <c r="N63" s="29"/>
      <c r="O63" s="29"/>
      <c r="P63" s="29"/>
    </row>
    <row r="64" spans="2:16" x14ac:dyDescent="0.25">
      <c r="B64" s="14" t="s">
        <v>49</v>
      </c>
      <c r="C64" s="15" t="s">
        <v>50</v>
      </c>
      <c r="D64" s="30">
        <v>126</v>
      </c>
      <c r="E64" s="30">
        <v>46</v>
      </c>
      <c r="F64" s="30">
        <v>19</v>
      </c>
      <c r="G64" s="30">
        <v>74</v>
      </c>
      <c r="H64" s="30">
        <v>190</v>
      </c>
      <c r="I64" s="32">
        <v>194</v>
      </c>
      <c r="K64" s="28"/>
      <c r="L64" s="29"/>
      <c r="M64" s="29"/>
      <c r="N64" s="29"/>
      <c r="O64" s="29"/>
      <c r="P64" s="29"/>
    </row>
    <row r="65" spans="2:18" x14ac:dyDescent="0.25">
      <c r="B65" s="14" t="s">
        <v>51</v>
      </c>
      <c r="C65" s="15" t="s">
        <v>52</v>
      </c>
      <c r="D65" s="30">
        <v>8</v>
      </c>
      <c r="E65" s="30">
        <v>207</v>
      </c>
      <c r="F65" s="30">
        <v>43</v>
      </c>
      <c r="G65" s="30">
        <v>122</v>
      </c>
      <c r="H65" s="30">
        <v>243</v>
      </c>
      <c r="I65" s="32">
        <v>274</v>
      </c>
      <c r="K65" s="28"/>
      <c r="L65" s="29"/>
      <c r="M65" s="29"/>
      <c r="N65" s="29"/>
      <c r="O65" s="29"/>
      <c r="P65" s="29"/>
    </row>
    <row r="66" spans="2:18" x14ac:dyDescent="0.25">
      <c r="B66" s="14" t="s">
        <v>53</v>
      </c>
      <c r="C66" s="15" t="s">
        <v>54</v>
      </c>
      <c r="D66" s="30">
        <v>133</v>
      </c>
      <c r="E66" s="30">
        <v>532</v>
      </c>
      <c r="F66" s="30">
        <v>301</v>
      </c>
      <c r="G66" s="30">
        <v>251</v>
      </c>
      <c r="H66" s="30">
        <v>878</v>
      </c>
      <c r="I66" s="32">
        <v>898</v>
      </c>
      <c r="K66" s="28"/>
      <c r="L66" s="29"/>
      <c r="M66" s="29"/>
      <c r="N66" s="29"/>
      <c r="O66" s="29"/>
      <c r="P66" s="29"/>
    </row>
    <row r="67" spans="2:18" x14ac:dyDescent="0.25">
      <c r="B67" s="14" t="s">
        <v>55</v>
      </c>
      <c r="C67" s="15" t="s">
        <v>56</v>
      </c>
      <c r="D67" s="30">
        <v>31</v>
      </c>
      <c r="E67" s="30">
        <v>27</v>
      </c>
      <c r="F67" s="30">
        <v>49</v>
      </c>
      <c r="G67" s="30">
        <v>12</v>
      </c>
      <c r="H67" s="30">
        <v>81</v>
      </c>
      <c r="I67" s="32">
        <v>86</v>
      </c>
      <c r="K67" s="28"/>
      <c r="L67" s="29"/>
      <c r="M67" s="29"/>
      <c r="N67" s="29"/>
      <c r="O67" s="29"/>
      <c r="P67" s="29"/>
    </row>
    <row r="68" spans="2:18" x14ac:dyDescent="0.25">
      <c r="B68" s="14" t="s">
        <v>57</v>
      </c>
      <c r="C68" s="15" t="s">
        <v>58</v>
      </c>
      <c r="D68" s="33"/>
      <c r="E68" s="34">
        <v>54</v>
      </c>
      <c r="F68" s="34">
        <v>4</v>
      </c>
      <c r="G68" s="34">
        <v>5</v>
      </c>
      <c r="H68" s="34">
        <v>61</v>
      </c>
      <c r="I68" s="35">
        <v>61</v>
      </c>
      <c r="K68" s="28"/>
      <c r="L68" s="29"/>
      <c r="M68" s="29"/>
      <c r="N68" s="29"/>
      <c r="O68" s="29"/>
      <c r="P68" s="29"/>
    </row>
    <row r="69" spans="2:18" ht="12.75" customHeight="1" x14ac:dyDescent="0.25">
      <c r="B69" s="83" t="s">
        <v>66</v>
      </c>
      <c r="C69" s="83"/>
      <c r="D69" s="36"/>
      <c r="E69" s="36"/>
      <c r="F69" s="36"/>
      <c r="G69" s="36"/>
      <c r="H69" s="36"/>
      <c r="I69" s="37">
        <f>SUM(I45:I68)</f>
        <v>6282</v>
      </c>
      <c r="K69" s="28"/>
      <c r="L69" s="29"/>
      <c r="M69" s="29"/>
      <c r="N69" s="29"/>
      <c r="O69" s="29"/>
      <c r="P69" s="29"/>
      <c r="Q69" s="38"/>
      <c r="R69" s="38"/>
    </row>
    <row r="70" spans="2:18" x14ac:dyDescent="0.25">
      <c r="B70" s="77" t="s">
        <v>93</v>
      </c>
      <c r="K70" s="28"/>
      <c r="L70" s="29"/>
      <c r="M70" s="29"/>
      <c r="N70" s="29"/>
      <c r="O70" s="29"/>
      <c r="P70" s="29"/>
    </row>
  </sheetData>
  <mergeCells count="3">
    <mergeCell ref="B14:H14"/>
    <mergeCell ref="C43:I43"/>
    <mergeCell ref="B69:C6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9"/>
  <sheetViews>
    <sheetView topLeftCell="A55" workbookViewId="0">
      <selection activeCell="B69" sqref="B69"/>
    </sheetView>
  </sheetViews>
  <sheetFormatPr baseColWidth="10" defaultRowHeight="15" x14ac:dyDescent="0.25"/>
  <cols>
    <col min="3" max="3" width="20" customWidth="1"/>
    <col min="6" max="6" width="20.28515625" customWidth="1"/>
    <col min="259" max="259" width="20" customWidth="1"/>
    <col min="262" max="262" width="20.28515625" customWidth="1"/>
    <col min="515" max="515" width="20" customWidth="1"/>
    <col min="518" max="518" width="20.28515625" customWidth="1"/>
    <col min="771" max="771" width="20" customWidth="1"/>
    <col min="774" max="774" width="20.28515625" customWidth="1"/>
    <col min="1027" max="1027" width="20" customWidth="1"/>
    <col min="1030" max="1030" width="20.28515625" customWidth="1"/>
    <col min="1283" max="1283" width="20" customWidth="1"/>
    <col min="1286" max="1286" width="20.28515625" customWidth="1"/>
    <col min="1539" max="1539" width="20" customWidth="1"/>
    <col min="1542" max="1542" width="20.28515625" customWidth="1"/>
    <col min="1795" max="1795" width="20" customWidth="1"/>
    <col min="1798" max="1798" width="20.28515625" customWidth="1"/>
    <col min="2051" max="2051" width="20" customWidth="1"/>
    <col min="2054" max="2054" width="20.28515625" customWidth="1"/>
    <col min="2307" max="2307" width="20" customWidth="1"/>
    <col min="2310" max="2310" width="20.28515625" customWidth="1"/>
    <col min="2563" max="2563" width="20" customWidth="1"/>
    <col min="2566" max="2566" width="20.28515625" customWidth="1"/>
    <col min="2819" max="2819" width="20" customWidth="1"/>
    <col min="2822" max="2822" width="20.28515625" customWidth="1"/>
    <col min="3075" max="3075" width="20" customWidth="1"/>
    <col min="3078" max="3078" width="20.28515625" customWidth="1"/>
    <col min="3331" max="3331" width="20" customWidth="1"/>
    <col min="3334" max="3334" width="20.28515625" customWidth="1"/>
    <col min="3587" max="3587" width="20" customWidth="1"/>
    <col min="3590" max="3590" width="20.28515625" customWidth="1"/>
    <col min="3843" max="3843" width="20" customWidth="1"/>
    <col min="3846" max="3846" width="20.28515625" customWidth="1"/>
    <col min="4099" max="4099" width="20" customWidth="1"/>
    <col min="4102" max="4102" width="20.28515625" customWidth="1"/>
    <col min="4355" max="4355" width="20" customWidth="1"/>
    <col min="4358" max="4358" width="20.28515625" customWidth="1"/>
    <col min="4611" max="4611" width="20" customWidth="1"/>
    <col min="4614" max="4614" width="20.28515625" customWidth="1"/>
    <col min="4867" max="4867" width="20" customWidth="1"/>
    <col min="4870" max="4870" width="20.28515625" customWidth="1"/>
    <col min="5123" max="5123" width="20" customWidth="1"/>
    <col min="5126" max="5126" width="20.28515625" customWidth="1"/>
    <col min="5379" max="5379" width="20" customWidth="1"/>
    <col min="5382" max="5382" width="20.28515625" customWidth="1"/>
    <col min="5635" max="5635" width="20" customWidth="1"/>
    <col min="5638" max="5638" width="20.28515625" customWidth="1"/>
    <col min="5891" max="5891" width="20" customWidth="1"/>
    <col min="5894" max="5894" width="20.28515625" customWidth="1"/>
    <col min="6147" max="6147" width="20" customWidth="1"/>
    <col min="6150" max="6150" width="20.28515625" customWidth="1"/>
    <col min="6403" max="6403" width="20" customWidth="1"/>
    <col min="6406" max="6406" width="20.28515625" customWidth="1"/>
    <col min="6659" max="6659" width="20" customWidth="1"/>
    <col min="6662" max="6662" width="20.28515625" customWidth="1"/>
    <col min="6915" max="6915" width="20" customWidth="1"/>
    <col min="6918" max="6918" width="20.28515625" customWidth="1"/>
    <col min="7171" max="7171" width="20" customWidth="1"/>
    <col min="7174" max="7174" width="20.28515625" customWidth="1"/>
    <col min="7427" max="7427" width="20" customWidth="1"/>
    <col min="7430" max="7430" width="20.28515625" customWidth="1"/>
    <col min="7683" max="7683" width="20" customWidth="1"/>
    <col min="7686" max="7686" width="20.28515625" customWidth="1"/>
    <col min="7939" max="7939" width="20" customWidth="1"/>
    <col min="7942" max="7942" width="20.28515625" customWidth="1"/>
    <col min="8195" max="8195" width="20" customWidth="1"/>
    <col min="8198" max="8198" width="20.28515625" customWidth="1"/>
    <col min="8451" max="8451" width="20" customWidth="1"/>
    <col min="8454" max="8454" width="20.28515625" customWidth="1"/>
    <col min="8707" max="8707" width="20" customWidth="1"/>
    <col min="8710" max="8710" width="20.28515625" customWidth="1"/>
    <col min="8963" max="8963" width="20" customWidth="1"/>
    <col min="8966" max="8966" width="20.28515625" customWidth="1"/>
    <col min="9219" max="9219" width="20" customWidth="1"/>
    <col min="9222" max="9222" width="20.28515625" customWidth="1"/>
    <col min="9475" max="9475" width="20" customWidth="1"/>
    <col min="9478" max="9478" width="20.28515625" customWidth="1"/>
    <col min="9731" max="9731" width="20" customWidth="1"/>
    <col min="9734" max="9734" width="20.28515625" customWidth="1"/>
    <col min="9987" max="9987" width="20" customWidth="1"/>
    <col min="9990" max="9990" width="20.28515625" customWidth="1"/>
    <col min="10243" max="10243" width="20" customWidth="1"/>
    <col min="10246" max="10246" width="20.28515625" customWidth="1"/>
    <col min="10499" max="10499" width="20" customWidth="1"/>
    <col min="10502" max="10502" width="20.28515625" customWidth="1"/>
    <col min="10755" max="10755" width="20" customWidth="1"/>
    <col min="10758" max="10758" width="20.28515625" customWidth="1"/>
    <col min="11011" max="11011" width="20" customWidth="1"/>
    <col min="11014" max="11014" width="20.28515625" customWidth="1"/>
    <col min="11267" max="11267" width="20" customWidth="1"/>
    <col min="11270" max="11270" width="20.28515625" customWidth="1"/>
    <col min="11523" max="11523" width="20" customWidth="1"/>
    <col min="11526" max="11526" width="20.28515625" customWidth="1"/>
    <col min="11779" max="11779" width="20" customWidth="1"/>
    <col min="11782" max="11782" width="20.28515625" customWidth="1"/>
    <col min="12035" max="12035" width="20" customWidth="1"/>
    <col min="12038" max="12038" width="20.28515625" customWidth="1"/>
    <col min="12291" max="12291" width="20" customWidth="1"/>
    <col min="12294" max="12294" width="20.28515625" customWidth="1"/>
    <col min="12547" max="12547" width="20" customWidth="1"/>
    <col min="12550" max="12550" width="20.28515625" customWidth="1"/>
    <col min="12803" max="12803" width="20" customWidth="1"/>
    <col min="12806" max="12806" width="20.28515625" customWidth="1"/>
    <col min="13059" max="13059" width="20" customWidth="1"/>
    <col min="13062" max="13062" width="20.28515625" customWidth="1"/>
    <col min="13315" max="13315" width="20" customWidth="1"/>
    <col min="13318" max="13318" width="20.28515625" customWidth="1"/>
    <col min="13571" max="13571" width="20" customWidth="1"/>
    <col min="13574" max="13574" width="20.28515625" customWidth="1"/>
    <col min="13827" max="13827" width="20" customWidth="1"/>
    <col min="13830" max="13830" width="20.28515625" customWidth="1"/>
    <col min="14083" max="14083" width="20" customWidth="1"/>
    <col min="14086" max="14086" width="20.28515625" customWidth="1"/>
    <col min="14339" max="14339" width="20" customWidth="1"/>
    <col min="14342" max="14342" width="20.28515625" customWidth="1"/>
    <col min="14595" max="14595" width="20" customWidth="1"/>
    <col min="14598" max="14598" width="20.28515625" customWidth="1"/>
    <col min="14851" max="14851" width="20" customWidth="1"/>
    <col min="14854" max="14854" width="20.28515625" customWidth="1"/>
    <col min="15107" max="15107" width="20" customWidth="1"/>
    <col min="15110" max="15110" width="20.28515625" customWidth="1"/>
    <col min="15363" max="15363" width="20" customWidth="1"/>
    <col min="15366" max="15366" width="20.28515625" customWidth="1"/>
    <col min="15619" max="15619" width="20" customWidth="1"/>
    <col min="15622" max="15622" width="20.28515625" customWidth="1"/>
    <col min="15875" max="15875" width="20" customWidth="1"/>
    <col min="15878" max="15878" width="20.28515625" customWidth="1"/>
    <col min="16131" max="16131" width="20" customWidth="1"/>
    <col min="16134" max="16134" width="20.28515625" customWidth="1"/>
  </cols>
  <sheetData>
    <row r="1" spans="2:7" ht="12.75" customHeight="1" x14ac:dyDescent="0.25"/>
    <row r="2" spans="2:7" ht="12.75" customHeight="1" x14ac:dyDescent="0.4">
      <c r="B2" s="1"/>
    </row>
    <row r="3" spans="2:7" ht="12.75" customHeight="1" x14ac:dyDescent="0.25"/>
    <row r="4" spans="2:7" ht="12.75" customHeight="1" x14ac:dyDescent="0.25">
      <c r="B4" s="2"/>
    </row>
    <row r="5" spans="2:7" ht="12.75" customHeight="1" x14ac:dyDescent="0.25"/>
    <row r="6" spans="2:7" ht="12.75" customHeight="1" x14ac:dyDescent="0.25"/>
    <row r="7" spans="2:7" ht="12.75" customHeight="1" x14ac:dyDescent="0.25"/>
    <row r="8" spans="2:7" ht="12.75" customHeight="1" x14ac:dyDescent="0.25"/>
    <row r="9" spans="2:7" ht="12.75" customHeight="1" x14ac:dyDescent="0.25">
      <c r="B9" s="39" t="s">
        <v>0</v>
      </c>
    </row>
    <row r="10" spans="2:7" ht="18.75" customHeight="1" x14ac:dyDescent="0.3">
      <c r="B10" s="4" t="s">
        <v>67</v>
      </c>
      <c r="C10" s="39"/>
    </row>
    <row r="11" spans="2:7" ht="12.75" customHeight="1" x14ac:dyDescent="0.25">
      <c r="B11" s="39"/>
      <c r="C11" s="39"/>
    </row>
    <row r="12" spans="2:7" ht="12.75" customHeight="1" x14ac:dyDescent="0.25">
      <c r="B12" s="5" t="s">
        <v>2</v>
      </c>
    </row>
    <row r="13" spans="2:7" ht="12.75" customHeight="1" thickBot="1" x14ac:dyDescent="0.3">
      <c r="C13" s="40"/>
      <c r="D13" s="40"/>
    </row>
    <row r="14" spans="2:7" x14ac:dyDescent="0.25">
      <c r="B14" s="78" t="s">
        <v>68</v>
      </c>
      <c r="C14" s="84"/>
      <c r="D14" s="84"/>
      <c r="E14" s="84"/>
      <c r="F14" s="84"/>
      <c r="G14" s="85"/>
    </row>
    <row r="15" spans="2:7" ht="29.25" customHeight="1" thickBot="1" x14ac:dyDescent="0.3">
      <c r="B15" s="6" t="s">
        <v>4</v>
      </c>
      <c r="C15" s="7" t="s">
        <v>69</v>
      </c>
      <c r="D15" s="41" t="s">
        <v>70</v>
      </c>
      <c r="E15" s="42" t="s">
        <v>71</v>
      </c>
      <c r="F15" s="41" t="s">
        <v>72</v>
      </c>
      <c r="G15" s="43" t="s">
        <v>73</v>
      </c>
    </row>
    <row r="16" spans="2:7" x14ac:dyDescent="0.25">
      <c r="B16" s="10" t="s">
        <v>11</v>
      </c>
      <c r="C16" s="11" t="s">
        <v>12</v>
      </c>
      <c r="D16" s="44">
        <v>142</v>
      </c>
      <c r="E16" s="44">
        <v>4043</v>
      </c>
      <c r="F16" s="45">
        <v>4894</v>
      </c>
      <c r="G16" s="45">
        <v>33143</v>
      </c>
    </row>
    <row r="17" spans="2:7" x14ac:dyDescent="0.25">
      <c r="B17" s="14" t="s">
        <v>13</v>
      </c>
      <c r="C17" s="15" t="s">
        <v>14</v>
      </c>
      <c r="D17" s="46">
        <v>81</v>
      </c>
      <c r="E17" s="46">
        <v>4389</v>
      </c>
      <c r="F17" s="47"/>
      <c r="G17" s="47">
        <v>30671</v>
      </c>
    </row>
    <row r="18" spans="2:7" x14ac:dyDescent="0.25">
      <c r="B18" s="14" t="s">
        <v>15</v>
      </c>
      <c r="C18" s="15" t="s">
        <v>16</v>
      </c>
      <c r="D18" s="46">
        <v>196</v>
      </c>
      <c r="E18" s="46"/>
      <c r="F18" s="47" t="s">
        <v>92</v>
      </c>
      <c r="G18" s="47">
        <v>54481</v>
      </c>
    </row>
    <row r="19" spans="2:7" x14ac:dyDescent="0.25">
      <c r="B19" s="14" t="s">
        <v>17</v>
      </c>
      <c r="C19" s="15" t="s">
        <v>18</v>
      </c>
      <c r="D19" s="46">
        <v>364</v>
      </c>
      <c r="E19" s="46">
        <v>949</v>
      </c>
      <c r="F19" s="47" t="s">
        <v>92</v>
      </c>
      <c r="G19" s="47">
        <v>42126</v>
      </c>
    </row>
    <row r="20" spans="2:7" x14ac:dyDescent="0.25">
      <c r="B20" s="14" t="s">
        <v>19</v>
      </c>
      <c r="C20" s="15" t="s">
        <v>20</v>
      </c>
      <c r="D20" s="46">
        <v>270</v>
      </c>
      <c r="E20" s="46">
        <v>2423</v>
      </c>
      <c r="F20" s="47">
        <v>4537</v>
      </c>
      <c r="G20" s="47">
        <v>101879</v>
      </c>
    </row>
    <row r="21" spans="2:7" x14ac:dyDescent="0.25">
      <c r="B21" s="14" t="s">
        <v>21</v>
      </c>
      <c r="C21" s="15" t="s">
        <v>22</v>
      </c>
      <c r="D21" s="46">
        <v>562</v>
      </c>
      <c r="E21" s="46">
        <v>1740</v>
      </c>
      <c r="F21" s="47">
        <v>118980</v>
      </c>
      <c r="G21" s="47">
        <v>15920</v>
      </c>
    </row>
    <row r="22" spans="2:7" x14ac:dyDescent="0.25">
      <c r="B22" s="14" t="s">
        <v>23</v>
      </c>
      <c r="C22" s="15" t="s">
        <v>24</v>
      </c>
      <c r="D22" s="48"/>
      <c r="E22" s="48">
        <v>10</v>
      </c>
      <c r="F22" s="47"/>
      <c r="G22" s="47">
        <v>205</v>
      </c>
    </row>
    <row r="23" spans="2:7" x14ac:dyDescent="0.25">
      <c r="B23" s="14" t="s">
        <v>25</v>
      </c>
      <c r="C23" s="15" t="s">
        <v>26</v>
      </c>
      <c r="D23" s="46">
        <v>23</v>
      </c>
      <c r="E23" s="46">
        <v>202</v>
      </c>
      <c r="F23" s="47">
        <v>86</v>
      </c>
      <c r="G23" s="47">
        <v>161210</v>
      </c>
    </row>
    <row r="24" spans="2:7" x14ac:dyDescent="0.25">
      <c r="B24" s="14" t="s">
        <v>27</v>
      </c>
      <c r="C24" s="15" t="s">
        <v>28</v>
      </c>
      <c r="D24" s="46">
        <v>31</v>
      </c>
      <c r="E24" s="46">
        <v>3162</v>
      </c>
      <c r="F24" s="47" t="s">
        <v>92</v>
      </c>
      <c r="G24" s="47">
        <v>174890</v>
      </c>
    </row>
    <row r="25" spans="2:7" x14ac:dyDescent="0.25">
      <c r="B25" s="14" t="s">
        <v>29</v>
      </c>
      <c r="C25" s="15" t="s">
        <v>30</v>
      </c>
      <c r="D25" s="46">
        <v>215</v>
      </c>
      <c r="E25" s="46">
        <v>2754</v>
      </c>
      <c r="F25" s="47">
        <v>4171</v>
      </c>
      <c r="G25" s="47">
        <v>61521</v>
      </c>
    </row>
    <row r="26" spans="2:7" x14ac:dyDescent="0.25">
      <c r="B26" s="14" t="s">
        <v>31</v>
      </c>
      <c r="C26" s="15" t="s">
        <v>32</v>
      </c>
      <c r="D26" s="46">
        <v>58</v>
      </c>
      <c r="E26" s="46" t="s">
        <v>92</v>
      </c>
      <c r="F26" s="47">
        <v>45</v>
      </c>
      <c r="G26" s="47">
        <v>2517</v>
      </c>
    </row>
    <row r="27" spans="2:7" x14ac:dyDescent="0.25">
      <c r="B27" s="14" t="s">
        <v>33</v>
      </c>
      <c r="C27" s="15" t="s">
        <v>34</v>
      </c>
      <c r="D27" s="46">
        <v>1255</v>
      </c>
      <c r="E27" s="46">
        <v>16325</v>
      </c>
      <c r="F27" s="47">
        <v>1307</v>
      </c>
      <c r="G27" s="47">
        <v>263249</v>
      </c>
    </row>
    <row r="28" spans="2:7" x14ac:dyDescent="0.25">
      <c r="B28" s="14" t="s">
        <v>35</v>
      </c>
      <c r="C28" s="15" t="s">
        <v>36</v>
      </c>
      <c r="D28" s="46">
        <v>2635</v>
      </c>
      <c r="E28" s="46">
        <v>4137</v>
      </c>
      <c r="F28" s="47">
        <v>294</v>
      </c>
      <c r="G28" s="47">
        <v>92250</v>
      </c>
    </row>
    <row r="29" spans="2:7" x14ac:dyDescent="0.25">
      <c r="B29" s="14" t="s">
        <v>37</v>
      </c>
      <c r="C29" s="15" t="s">
        <v>38</v>
      </c>
      <c r="D29" s="46">
        <v>985</v>
      </c>
      <c r="E29" s="46">
        <v>4052</v>
      </c>
      <c r="F29" s="47">
        <v>3106</v>
      </c>
      <c r="G29" s="47">
        <v>7427</v>
      </c>
    </row>
    <row r="30" spans="2:7" x14ac:dyDescent="0.25">
      <c r="B30" s="14" t="s">
        <v>39</v>
      </c>
      <c r="C30" s="15" t="s">
        <v>40</v>
      </c>
      <c r="D30" s="46">
        <v>1802</v>
      </c>
      <c r="E30" s="46">
        <v>5934</v>
      </c>
      <c r="F30" s="47">
        <v>116556</v>
      </c>
      <c r="G30" s="47">
        <v>219182</v>
      </c>
    </row>
    <row r="31" spans="2:7" x14ac:dyDescent="0.25">
      <c r="B31" s="14" t="s">
        <v>41</v>
      </c>
      <c r="C31" s="15" t="s">
        <v>42</v>
      </c>
      <c r="D31" s="46">
        <v>1563</v>
      </c>
      <c r="E31" s="46">
        <v>6067</v>
      </c>
      <c r="F31" s="47">
        <v>276</v>
      </c>
      <c r="G31" s="47">
        <v>66199</v>
      </c>
    </row>
    <row r="32" spans="2:7" x14ac:dyDescent="0.25">
      <c r="B32" s="14" t="s">
        <v>43</v>
      </c>
      <c r="C32" s="15" t="s">
        <v>44</v>
      </c>
      <c r="D32" s="48" t="s">
        <v>92</v>
      </c>
      <c r="E32" s="46">
        <v>368</v>
      </c>
      <c r="F32" s="47" t="s">
        <v>92</v>
      </c>
      <c r="G32" s="47">
        <v>11237</v>
      </c>
    </row>
    <row r="33" spans="2:7" x14ac:dyDescent="0.25">
      <c r="B33" s="14" t="s">
        <v>45</v>
      </c>
      <c r="C33" s="15" t="s">
        <v>46</v>
      </c>
      <c r="D33" s="46">
        <v>224</v>
      </c>
      <c r="E33" s="46" t="s">
        <v>92</v>
      </c>
      <c r="F33" s="47" t="s">
        <v>92</v>
      </c>
      <c r="G33" s="47">
        <v>38915</v>
      </c>
    </row>
    <row r="34" spans="2:7" x14ac:dyDescent="0.25">
      <c r="B34" s="14" t="s">
        <v>47</v>
      </c>
      <c r="C34" s="15" t="s">
        <v>48</v>
      </c>
      <c r="D34" s="48">
        <v>153</v>
      </c>
      <c r="E34" s="46">
        <v>1277</v>
      </c>
      <c r="F34" s="47" t="s">
        <v>92</v>
      </c>
      <c r="G34" s="47">
        <v>21361</v>
      </c>
    </row>
    <row r="35" spans="2:7" x14ac:dyDescent="0.25">
      <c r="B35" s="14" t="s">
        <v>49</v>
      </c>
      <c r="C35" s="15" t="s">
        <v>50</v>
      </c>
      <c r="D35" s="46">
        <v>69</v>
      </c>
      <c r="E35" s="46">
        <v>281</v>
      </c>
      <c r="F35" s="47" t="s">
        <v>92</v>
      </c>
      <c r="G35" s="47">
        <v>32594</v>
      </c>
    </row>
    <row r="36" spans="2:7" x14ac:dyDescent="0.25">
      <c r="B36" s="14" t="s">
        <v>51</v>
      </c>
      <c r="C36" s="15" t="s">
        <v>52</v>
      </c>
      <c r="D36" s="46">
        <v>253</v>
      </c>
      <c r="E36" s="46">
        <v>10457</v>
      </c>
      <c r="F36" s="47">
        <v>129134</v>
      </c>
      <c r="G36" s="47">
        <v>273422</v>
      </c>
    </row>
    <row r="37" spans="2:7" x14ac:dyDescent="0.25">
      <c r="B37" s="14" t="s">
        <v>53</v>
      </c>
      <c r="C37" s="15" t="s">
        <v>54</v>
      </c>
      <c r="D37" s="46">
        <v>13171</v>
      </c>
      <c r="E37" s="46">
        <v>4217</v>
      </c>
      <c r="F37" s="47">
        <v>179720</v>
      </c>
      <c r="G37" s="47">
        <v>177365</v>
      </c>
    </row>
    <row r="38" spans="2:7" x14ac:dyDescent="0.25">
      <c r="B38" s="14" t="s">
        <v>55</v>
      </c>
      <c r="C38" s="15" t="s">
        <v>56</v>
      </c>
      <c r="D38" s="46">
        <v>1249</v>
      </c>
      <c r="E38" s="46">
        <v>1326</v>
      </c>
      <c r="F38" s="47" t="s">
        <v>92</v>
      </c>
      <c r="G38" s="47">
        <v>42923</v>
      </c>
    </row>
    <row r="39" spans="2:7" x14ac:dyDescent="0.25">
      <c r="B39" s="14" t="s">
        <v>57</v>
      </c>
      <c r="C39" s="15" t="s">
        <v>58</v>
      </c>
      <c r="D39" s="49">
        <v>37</v>
      </c>
      <c r="E39" s="50"/>
      <c r="F39" s="51" t="s">
        <v>92</v>
      </c>
      <c r="G39" s="51">
        <v>602</v>
      </c>
    </row>
    <row r="40" spans="2:7" x14ac:dyDescent="0.25">
      <c r="B40" s="77" t="s">
        <v>93</v>
      </c>
      <c r="C40" s="20"/>
      <c r="D40" s="52"/>
      <c r="E40" s="52"/>
      <c r="F40" s="52"/>
    </row>
    <row r="41" spans="2:7" ht="15.75" thickBot="1" x14ac:dyDescent="0.3">
      <c r="B41" s="19"/>
      <c r="C41" s="19"/>
      <c r="D41" s="19"/>
      <c r="E41" s="19"/>
    </row>
    <row r="42" spans="2:7" x14ac:dyDescent="0.25">
      <c r="B42" s="78" t="s">
        <v>74</v>
      </c>
      <c r="C42" s="84"/>
      <c r="D42" s="84"/>
      <c r="E42" s="84"/>
      <c r="F42" s="84"/>
      <c r="G42" s="85"/>
    </row>
    <row r="43" spans="2:7" ht="38.25" thickBot="1" x14ac:dyDescent="0.3">
      <c r="B43" s="6" t="s">
        <v>4</v>
      </c>
      <c r="C43" s="7" t="s">
        <v>69</v>
      </c>
      <c r="D43" s="41" t="s">
        <v>75</v>
      </c>
      <c r="E43" s="42" t="s">
        <v>76</v>
      </c>
      <c r="F43" s="41" t="s">
        <v>77</v>
      </c>
      <c r="G43" s="43" t="s">
        <v>78</v>
      </c>
    </row>
    <row r="44" spans="2:7" x14ac:dyDescent="0.25">
      <c r="B44" s="10" t="s">
        <v>11</v>
      </c>
      <c r="C44" s="11" t="s">
        <v>12</v>
      </c>
      <c r="D44" s="44">
        <v>14</v>
      </c>
      <c r="E44" s="44">
        <v>13</v>
      </c>
      <c r="F44" s="44">
        <v>8</v>
      </c>
      <c r="G44" s="53">
        <v>39</v>
      </c>
    </row>
    <row r="45" spans="2:7" x14ac:dyDescent="0.25">
      <c r="B45" s="14" t="s">
        <v>13</v>
      </c>
      <c r="C45" s="15" t="s">
        <v>14</v>
      </c>
      <c r="D45" s="46">
        <v>6</v>
      </c>
      <c r="E45" s="46">
        <v>6</v>
      </c>
      <c r="F45" s="46"/>
      <c r="G45" s="54">
        <v>23</v>
      </c>
    </row>
    <row r="46" spans="2:7" x14ac:dyDescent="0.25">
      <c r="B46" s="14" t="s">
        <v>15</v>
      </c>
      <c r="C46" s="15" t="s">
        <v>16</v>
      </c>
      <c r="D46" s="46">
        <v>12</v>
      </c>
      <c r="E46" s="46"/>
      <c r="F46" s="46" t="s">
        <v>92</v>
      </c>
      <c r="G46" s="54">
        <v>8</v>
      </c>
    </row>
    <row r="47" spans="2:7" x14ac:dyDescent="0.25">
      <c r="B47" s="14" t="s">
        <v>17</v>
      </c>
      <c r="C47" s="15" t="s">
        <v>18</v>
      </c>
      <c r="D47" s="46">
        <v>13</v>
      </c>
      <c r="E47" s="46">
        <v>4</v>
      </c>
      <c r="F47" s="46" t="s">
        <v>92</v>
      </c>
      <c r="G47" s="54">
        <v>31</v>
      </c>
    </row>
    <row r="48" spans="2:7" x14ac:dyDescent="0.25">
      <c r="B48" s="14" t="s">
        <v>19</v>
      </c>
      <c r="C48" s="15" t="s">
        <v>20</v>
      </c>
      <c r="D48" s="46">
        <v>12</v>
      </c>
      <c r="E48" s="46">
        <v>6</v>
      </c>
      <c r="F48" s="46">
        <v>3</v>
      </c>
      <c r="G48" s="54">
        <v>45</v>
      </c>
    </row>
    <row r="49" spans="2:7" x14ac:dyDescent="0.25">
      <c r="B49" s="14" t="s">
        <v>21</v>
      </c>
      <c r="C49" s="15" t="s">
        <v>22</v>
      </c>
      <c r="D49" s="46">
        <v>28</v>
      </c>
      <c r="E49" s="46">
        <v>4</v>
      </c>
      <c r="F49" s="46">
        <v>6</v>
      </c>
      <c r="G49" s="54">
        <v>14</v>
      </c>
    </row>
    <row r="50" spans="2:7" x14ac:dyDescent="0.25">
      <c r="B50" s="14" t="s">
        <v>23</v>
      </c>
      <c r="C50" s="15" t="s">
        <v>24</v>
      </c>
      <c r="D50" s="48"/>
      <c r="E50" s="48">
        <v>3</v>
      </c>
      <c r="F50" s="46"/>
      <c r="G50" s="54">
        <v>5</v>
      </c>
    </row>
    <row r="51" spans="2:7" x14ac:dyDescent="0.25">
      <c r="B51" s="14" t="s">
        <v>25</v>
      </c>
      <c r="C51" s="15" t="s">
        <v>26</v>
      </c>
      <c r="D51" s="46">
        <v>4</v>
      </c>
      <c r="E51" s="46">
        <v>5</v>
      </c>
      <c r="F51" s="46">
        <v>3</v>
      </c>
      <c r="G51" s="54">
        <v>20</v>
      </c>
    </row>
    <row r="52" spans="2:7" x14ac:dyDescent="0.25">
      <c r="B52" s="14" t="s">
        <v>27</v>
      </c>
      <c r="C52" s="15" t="s">
        <v>28</v>
      </c>
      <c r="D52" s="46">
        <v>10</v>
      </c>
      <c r="E52" s="46">
        <v>8</v>
      </c>
      <c r="F52" s="46" t="s">
        <v>92</v>
      </c>
      <c r="G52" s="54">
        <v>32</v>
      </c>
    </row>
    <row r="53" spans="2:7" x14ac:dyDescent="0.25">
      <c r="B53" s="14" t="s">
        <v>29</v>
      </c>
      <c r="C53" s="15" t="s">
        <v>30</v>
      </c>
      <c r="D53" s="46">
        <v>19</v>
      </c>
      <c r="E53" s="46">
        <v>19</v>
      </c>
      <c r="F53" s="46">
        <v>6</v>
      </c>
      <c r="G53" s="54">
        <v>71</v>
      </c>
    </row>
    <row r="54" spans="2:7" x14ac:dyDescent="0.25">
      <c r="B54" s="14" t="s">
        <v>31</v>
      </c>
      <c r="C54" s="15" t="s">
        <v>32</v>
      </c>
      <c r="D54" s="46">
        <v>11</v>
      </c>
      <c r="E54" s="46" t="s">
        <v>92</v>
      </c>
      <c r="F54" s="46">
        <v>4</v>
      </c>
      <c r="G54" s="54">
        <v>14</v>
      </c>
    </row>
    <row r="55" spans="2:7" x14ac:dyDescent="0.25">
      <c r="B55" s="14" t="s">
        <v>33</v>
      </c>
      <c r="C55" s="15" t="s">
        <v>34</v>
      </c>
      <c r="D55" s="46">
        <v>47</v>
      </c>
      <c r="E55" s="46">
        <v>39</v>
      </c>
      <c r="F55" s="46">
        <v>10</v>
      </c>
      <c r="G55" s="54">
        <v>60</v>
      </c>
    </row>
    <row r="56" spans="2:7" x14ac:dyDescent="0.25">
      <c r="B56" s="14" t="s">
        <v>35</v>
      </c>
      <c r="C56" s="15" t="s">
        <v>36</v>
      </c>
      <c r="D56" s="46">
        <v>62</v>
      </c>
      <c r="E56" s="46">
        <v>16</v>
      </c>
      <c r="F56" s="46">
        <v>4</v>
      </c>
      <c r="G56" s="54">
        <v>52</v>
      </c>
    </row>
    <row r="57" spans="2:7" x14ac:dyDescent="0.25">
      <c r="B57" s="14" t="s">
        <v>37</v>
      </c>
      <c r="C57" s="15" t="s">
        <v>38</v>
      </c>
      <c r="D57" s="46">
        <v>39</v>
      </c>
      <c r="E57" s="46">
        <v>18</v>
      </c>
      <c r="F57" s="46">
        <v>3</v>
      </c>
      <c r="G57" s="54">
        <v>50</v>
      </c>
    </row>
    <row r="58" spans="2:7" x14ac:dyDescent="0.25">
      <c r="B58" s="14" t="s">
        <v>39</v>
      </c>
      <c r="C58" s="15" t="s">
        <v>40</v>
      </c>
      <c r="D58" s="46">
        <v>86</v>
      </c>
      <c r="E58" s="46">
        <v>34</v>
      </c>
      <c r="F58" s="46">
        <v>33</v>
      </c>
      <c r="G58" s="54">
        <v>146</v>
      </c>
    </row>
    <row r="59" spans="2:7" x14ac:dyDescent="0.25">
      <c r="B59" s="14" t="s">
        <v>41</v>
      </c>
      <c r="C59" s="15" t="s">
        <v>42</v>
      </c>
      <c r="D59" s="46">
        <v>66</v>
      </c>
      <c r="E59" s="46">
        <v>24</v>
      </c>
      <c r="F59" s="46">
        <v>7</v>
      </c>
      <c r="G59" s="54">
        <v>130</v>
      </c>
    </row>
    <row r="60" spans="2:7" x14ac:dyDescent="0.25">
      <c r="B60" s="14" t="s">
        <v>43</v>
      </c>
      <c r="C60" s="15" t="s">
        <v>44</v>
      </c>
      <c r="D60" s="48" t="s">
        <v>92</v>
      </c>
      <c r="E60" s="46">
        <v>7</v>
      </c>
      <c r="F60" s="46" t="s">
        <v>92</v>
      </c>
      <c r="G60" s="54">
        <v>26</v>
      </c>
    </row>
    <row r="61" spans="2:7" x14ac:dyDescent="0.25">
      <c r="B61" s="14" t="s">
        <v>45</v>
      </c>
      <c r="C61" s="15" t="s">
        <v>46</v>
      </c>
      <c r="D61" s="46">
        <v>9</v>
      </c>
      <c r="E61" s="46" t="s">
        <v>92</v>
      </c>
      <c r="F61" s="46" t="s">
        <v>92</v>
      </c>
      <c r="G61" s="54">
        <v>10</v>
      </c>
    </row>
    <row r="62" spans="2:7" x14ac:dyDescent="0.25">
      <c r="B62" s="14" t="s">
        <v>47</v>
      </c>
      <c r="C62" s="15" t="s">
        <v>48</v>
      </c>
      <c r="D62" s="48">
        <v>4</v>
      </c>
      <c r="E62" s="46">
        <v>8</v>
      </c>
      <c r="F62" s="46" t="s">
        <v>92</v>
      </c>
      <c r="G62" s="54">
        <v>26</v>
      </c>
    </row>
    <row r="63" spans="2:7" x14ac:dyDescent="0.25">
      <c r="B63" s="14" t="s">
        <v>49</v>
      </c>
      <c r="C63" s="15" t="s">
        <v>50</v>
      </c>
      <c r="D63" s="46">
        <v>9</v>
      </c>
      <c r="E63" s="46">
        <v>3</v>
      </c>
      <c r="F63" s="46" t="s">
        <v>92</v>
      </c>
      <c r="G63" s="54">
        <v>29</v>
      </c>
    </row>
    <row r="64" spans="2:7" x14ac:dyDescent="0.25">
      <c r="B64" s="14" t="s">
        <v>51</v>
      </c>
      <c r="C64" s="15" t="s">
        <v>52</v>
      </c>
      <c r="D64" s="46">
        <v>38</v>
      </c>
      <c r="E64" s="46">
        <v>29</v>
      </c>
      <c r="F64" s="46">
        <v>6</v>
      </c>
      <c r="G64" s="54">
        <v>72</v>
      </c>
    </row>
    <row r="65" spans="2:7" x14ac:dyDescent="0.25">
      <c r="B65" s="14" t="s">
        <v>53</v>
      </c>
      <c r="C65" s="15" t="s">
        <v>54</v>
      </c>
      <c r="D65" s="46">
        <v>231</v>
      </c>
      <c r="E65" s="46">
        <v>19</v>
      </c>
      <c r="F65" s="46">
        <v>15</v>
      </c>
      <c r="G65" s="54">
        <v>73</v>
      </c>
    </row>
    <row r="66" spans="2:7" x14ac:dyDescent="0.25">
      <c r="B66" s="14" t="s">
        <v>55</v>
      </c>
      <c r="C66" s="15" t="s">
        <v>56</v>
      </c>
      <c r="D66" s="46">
        <v>43</v>
      </c>
      <c r="E66" s="46">
        <v>4</v>
      </c>
      <c r="F66" s="46" t="s">
        <v>92</v>
      </c>
      <c r="G66" s="54">
        <v>23</v>
      </c>
    </row>
    <row r="67" spans="2:7" x14ac:dyDescent="0.25">
      <c r="B67" s="14" t="s">
        <v>57</v>
      </c>
      <c r="C67" s="15" t="s">
        <v>58</v>
      </c>
      <c r="D67" s="49">
        <v>6</v>
      </c>
      <c r="E67" s="50"/>
      <c r="F67" s="50" t="s">
        <v>92</v>
      </c>
      <c r="G67" s="55">
        <v>10</v>
      </c>
    </row>
    <row r="68" spans="2:7" x14ac:dyDescent="0.25">
      <c r="B68" s="83" t="s">
        <v>66</v>
      </c>
      <c r="C68" s="83"/>
      <c r="D68" s="56"/>
      <c r="E68" s="56"/>
      <c r="F68" s="56"/>
      <c r="G68" s="56"/>
    </row>
    <row r="69" spans="2:7" x14ac:dyDescent="0.25">
      <c r="B69" s="77" t="s">
        <v>93</v>
      </c>
    </row>
  </sheetData>
  <mergeCells count="3">
    <mergeCell ref="B14:G14"/>
    <mergeCell ref="B42:G42"/>
    <mergeCell ref="B68:C6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0"/>
  <sheetViews>
    <sheetView topLeftCell="A49" workbookViewId="0">
      <selection activeCell="J15" sqref="J15"/>
    </sheetView>
  </sheetViews>
  <sheetFormatPr baseColWidth="10" defaultRowHeight="15" x14ac:dyDescent="0.25"/>
  <cols>
    <col min="3" max="3" width="19.42578125" customWidth="1"/>
    <col min="259" max="259" width="19.42578125" customWidth="1"/>
    <col min="515" max="515" width="19.42578125" customWidth="1"/>
    <col min="771" max="771" width="19.42578125" customWidth="1"/>
    <col min="1027" max="1027" width="19.42578125" customWidth="1"/>
    <col min="1283" max="1283" width="19.42578125" customWidth="1"/>
    <col min="1539" max="1539" width="19.42578125" customWidth="1"/>
    <col min="1795" max="1795" width="19.42578125" customWidth="1"/>
    <col min="2051" max="2051" width="19.42578125" customWidth="1"/>
    <col min="2307" max="2307" width="19.42578125" customWidth="1"/>
    <col min="2563" max="2563" width="19.42578125" customWidth="1"/>
    <col min="2819" max="2819" width="19.42578125" customWidth="1"/>
    <col min="3075" max="3075" width="19.42578125" customWidth="1"/>
    <col min="3331" max="3331" width="19.42578125" customWidth="1"/>
    <col min="3587" max="3587" width="19.42578125" customWidth="1"/>
    <col min="3843" max="3843" width="19.42578125" customWidth="1"/>
    <col min="4099" max="4099" width="19.42578125" customWidth="1"/>
    <col min="4355" max="4355" width="19.42578125" customWidth="1"/>
    <col min="4611" max="4611" width="19.42578125" customWidth="1"/>
    <col min="4867" max="4867" width="19.42578125" customWidth="1"/>
    <col min="5123" max="5123" width="19.42578125" customWidth="1"/>
    <col min="5379" max="5379" width="19.42578125" customWidth="1"/>
    <col min="5635" max="5635" width="19.42578125" customWidth="1"/>
    <col min="5891" max="5891" width="19.42578125" customWidth="1"/>
    <col min="6147" max="6147" width="19.42578125" customWidth="1"/>
    <col min="6403" max="6403" width="19.42578125" customWidth="1"/>
    <col min="6659" max="6659" width="19.42578125" customWidth="1"/>
    <col min="6915" max="6915" width="19.42578125" customWidth="1"/>
    <col min="7171" max="7171" width="19.42578125" customWidth="1"/>
    <col min="7427" max="7427" width="19.42578125" customWidth="1"/>
    <col min="7683" max="7683" width="19.42578125" customWidth="1"/>
    <col min="7939" max="7939" width="19.42578125" customWidth="1"/>
    <col min="8195" max="8195" width="19.42578125" customWidth="1"/>
    <col min="8451" max="8451" width="19.42578125" customWidth="1"/>
    <col min="8707" max="8707" width="19.42578125" customWidth="1"/>
    <col min="8963" max="8963" width="19.42578125" customWidth="1"/>
    <col min="9219" max="9219" width="19.42578125" customWidth="1"/>
    <col min="9475" max="9475" width="19.42578125" customWidth="1"/>
    <col min="9731" max="9731" width="19.42578125" customWidth="1"/>
    <col min="9987" max="9987" width="19.42578125" customWidth="1"/>
    <col min="10243" max="10243" width="19.42578125" customWidth="1"/>
    <col min="10499" max="10499" width="19.42578125" customWidth="1"/>
    <col min="10755" max="10755" width="19.42578125" customWidth="1"/>
    <col min="11011" max="11011" width="19.42578125" customWidth="1"/>
    <col min="11267" max="11267" width="19.42578125" customWidth="1"/>
    <col min="11523" max="11523" width="19.42578125" customWidth="1"/>
    <col min="11779" max="11779" width="19.42578125" customWidth="1"/>
    <col min="12035" max="12035" width="19.42578125" customWidth="1"/>
    <col min="12291" max="12291" width="19.42578125" customWidth="1"/>
    <col min="12547" max="12547" width="19.42578125" customWidth="1"/>
    <col min="12803" max="12803" width="19.42578125" customWidth="1"/>
    <col min="13059" max="13059" width="19.42578125" customWidth="1"/>
    <col min="13315" max="13315" width="19.42578125" customWidth="1"/>
    <col min="13571" max="13571" width="19.42578125" customWidth="1"/>
    <col min="13827" max="13827" width="19.42578125" customWidth="1"/>
    <col min="14083" max="14083" width="19.42578125" customWidth="1"/>
    <col min="14339" max="14339" width="19.42578125" customWidth="1"/>
    <col min="14595" max="14595" width="19.42578125" customWidth="1"/>
    <col min="14851" max="14851" width="19.42578125" customWidth="1"/>
    <col min="15107" max="15107" width="19.42578125" customWidth="1"/>
    <col min="15363" max="15363" width="19.42578125" customWidth="1"/>
    <col min="15619" max="15619" width="19.42578125" customWidth="1"/>
    <col min="15875" max="15875" width="19.42578125" customWidth="1"/>
    <col min="16131" max="16131" width="19.42578125" customWidth="1"/>
  </cols>
  <sheetData>
    <row r="1" spans="2:7" ht="12.75" customHeight="1" x14ac:dyDescent="0.25"/>
    <row r="2" spans="2:7" ht="12.75" customHeight="1" x14ac:dyDescent="0.4">
      <c r="B2" s="1"/>
      <c r="C2" s="1"/>
    </row>
    <row r="3" spans="2:7" ht="12.75" customHeight="1" x14ac:dyDescent="0.25"/>
    <row r="4" spans="2:7" ht="12.75" customHeight="1" x14ac:dyDescent="0.25">
      <c r="B4" s="2"/>
      <c r="C4" s="2"/>
    </row>
    <row r="9" spans="2:7" ht="15.75" x14ac:dyDescent="0.25">
      <c r="B9" s="3" t="s">
        <v>0</v>
      </c>
      <c r="C9" s="39"/>
    </row>
    <row r="10" spans="2:7" ht="15.75" x14ac:dyDescent="0.25">
      <c r="B10" s="39"/>
    </row>
    <row r="11" spans="2:7" x14ac:dyDescent="0.25">
      <c r="B11" s="5" t="s">
        <v>2</v>
      </c>
      <c r="C11" s="57"/>
    </row>
    <row r="12" spans="2:7" x14ac:dyDescent="0.25">
      <c r="B12" s="58"/>
      <c r="C12" s="58"/>
    </row>
    <row r="13" spans="2:7" ht="18" x14ac:dyDescent="0.25">
      <c r="B13" s="86" t="s">
        <v>79</v>
      </c>
      <c r="C13" s="86"/>
      <c r="D13" s="86"/>
      <c r="E13" s="86"/>
      <c r="F13" s="86"/>
      <c r="G13" s="86"/>
    </row>
    <row r="14" spans="2:7" ht="15.75" thickBot="1" x14ac:dyDescent="0.3"/>
    <row r="15" spans="2:7" ht="30.75" thickBot="1" x14ac:dyDescent="0.3">
      <c r="B15" s="59" t="s">
        <v>4</v>
      </c>
      <c r="C15" s="60" t="s">
        <v>69</v>
      </c>
      <c r="D15" s="61" t="s">
        <v>80</v>
      </c>
      <c r="E15" s="61" t="s">
        <v>81</v>
      </c>
      <c r="F15" s="61" t="s">
        <v>82</v>
      </c>
      <c r="G15" s="62" t="s">
        <v>83</v>
      </c>
    </row>
    <row r="16" spans="2:7" x14ac:dyDescent="0.25">
      <c r="B16" s="10" t="s">
        <v>11</v>
      </c>
      <c r="C16" s="11" t="s">
        <v>12</v>
      </c>
      <c r="D16" s="63">
        <v>6</v>
      </c>
      <c r="E16" s="63">
        <v>19</v>
      </c>
      <c r="F16" s="63">
        <v>60</v>
      </c>
      <c r="G16" s="64">
        <f>D16+E16+F16</f>
        <v>85</v>
      </c>
    </row>
    <row r="17" spans="2:7" x14ac:dyDescent="0.25">
      <c r="B17" s="14" t="s">
        <v>13</v>
      </c>
      <c r="C17" s="15" t="s">
        <v>14</v>
      </c>
      <c r="D17" s="65">
        <v>12</v>
      </c>
      <c r="E17" s="65">
        <v>32</v>
      </c>
      <c r="F17" s="65">
        <v>110</v>
      </c>
      <c r="G17" s="64">
        <f t="shared" ref="G17:G39" si="0">D17+E17+F17</f>
        <v>154</v>
      </c>
    </row>
    <row r="18" spans="2:7" x14ac:dyDescent="0.25">
      <c r="B18" s="14" t="s">
        <v>15</v>
      </c>
      <c r="C18" s="15" t="s">
        <v>16</v>
      </c>
      <c r="D18" s="65">
        <v>6</v>
      </c>
      <c r="E18" s="65">
        <v>22</v>
      </c>
      <c r="F18" s="65">
        <v>42</v>
      </c>
      <c r="G18" s="64">
        <f t="shared" si="0"/>
        <v>70</v>
      </c>
    </row>
    <row r="19" spans="2:7" x14ac:dyDescent="0.25">
      <c r="B19" s="14" t="s">
        <v>17</v>
      </c>
      <c r="C19" s="15" t="s">
        <v>18</v>
      </c>
      <c r="D19" s="65">
        <v>11</v>
      </c>
      <c r="E19" s="65">
        <v>36</v>
      </c>
      <c r="F19" s="65">
        <v>90</v>
      </c>
      <c r="G19" s="64">
        <f t="shared" si="0"/>
        <v>137</v>
      </c>
    </row>
    <row r="20" spans="2:7" x14ac:dyDescent="0.25">
      <c r="B20" s="14" t="s">
        <v>19</v>
      </c>
      <c r="C20" s="15" t="s">
        <v>20</v>
      </c>
      <c r="D20" s="65">
        <v>13</v>
      </c>
      <c r="E20" s="65">
        <v>70</v>
      </c>
      <c r="F20" s="65">
        <v>211</v>
      </c>
      <c r="G20" s="64">
        <f t="shared" si="0"/>
        <v>294</v>
      </c>
    </row>
    <row r="21" spans="2:7" x14ac:dyDescent="0.25">
      <c r="B21" s="14" t="s">
        <v>21</v>
      </c>
      <c r="C21" s="15" t="s">
        <v>22</v>
      </c>
      <c r="D21" s="65">
        <v>18</v>
      </c>
      <c r="E21" s="65">
        <v>22</v>
      </c>
      <c r="F21" s="65">
        <v>43</v>
      </c>
      <c r="G21" s="64">
        <f t="shared" si="0"/>
        <v>83</v>
      </c>
    </row>
    <row r="22" spans="2:7" x14ac:dyDescent="0.25">
      <c r="B22" s="14" t="s">
        <v>23</v>
      </c>
      <c r="C22" s="15" t="s">
        <v>24</v>
      </c>
      <c r="D22" s="65">
        <v>5</v>
      </c>
      <c r="E22" s="65">
        <v>6</v>
      </c>
      <c r="F22" s="65">
        <v>8</v>
      </c>
      <c r="G22" s="64">
        <f t="shared" si="0"/>
        <v>19</v>
      </c>
    </row>
    <row r="23" spans="2:7" x14ac:dyDescent="0.25">
      <c r="B23" s="14" t="s">
        <v>25</v>
      </c>
      <c r="C23" s="15" t="s">
        <v>26</v>
      </c>
      <c r="D23" s="65">
        <v>7</v>
      </c>
      <c r="E23" s="65">
        <v>11</v>
      </c>
      <c r="F23" s="65">
        <v>44</v>
      </c>
      <c r="G23" s="64">
        <f t="shared" si="0"/>
        <v>62</v>
      </c>
    </row>
    <row r="24" spans="2:7" x14ac:dyDescent="0.25">
      <c r="B24" s="14" t="s">
        <v>27</v>
      </c>
      <c r="C24" s="15" t="s">
        <v>28</v>
      </c>
      <c r="D24" s="65">
        <v>27</v>
      </c>
      <c r="E24" s="65">
        <v>36</v>
      </c>
      <c r="F24" s="65">
        <v>153</v>
      </c>
      <c r="G24" s="64">
        <f t="shared" si="0"/>
        <v>216</v>
      </c>
    </row>
    <row r="25" spans="2:7" x14ac:dyDescent="0.25">
      <c r="B25" s="14" t="s">
        <v>29</v>
      </c>
      <c r="C25" s="15" t="s">
        <v>30</v>
      </c>
      <c r="D25" s="65">
        <v>45</v>
      </c>
      <c r="E25" s="65">
        <v>101</v>
      </c>
      <c r="F25" s="65">
        <v>384</v>
      </c>
      <c r="G25" s="64">
        <f t="shared" si="0"/>
        <v>530</v>
      </c>
    </row>
    <row r="26" spans="2:7" x14ac:dyDescent="0.25">
      <c r="B26" s="14" t="s">
        <v>31</v>
      </c>
      <c r="C26" s="15" t="s">
        <v>32</v>
      </c>
      <c r="D26" s="65">
        <v>10</v>
      </c>
      <c r="E26" s="65">
        <v>25</v>
      </c>
      <c r="F26" s="65">
        <v>86</v>
      </c>
      <c r="G26" s="64">
        <f t="shared" si="0"/>
        <v>121</v>
      </c>
    </row>
    <row r="27" spans="2:7" x14ac:dyDescent="0.25">
      <c r="B27" s="14" t="s">
        <v>33</v>
      </c>
      <c r="C27" s="15" t="s">
        <v>34</v>
      </c>
      <c r="D27" s="65">
        <v>59</v>
      </c>
      <c r="E27" s="65">
        <v>115</v>
      </c>
      <c r="F27" s="65">
        <v>390</v>
      </c>
      <c r="G27" s="64">
        <f t="shared" si="0"/>
        <v>564</v>
      </c>
    </row>
    <row r="28" spans="2:7" x14ac:dyDescent="0.25">
      <c r="B28" s="14" t="s">
        <v>35</v>
      </c>
      <c r="C28" s="15" t="s">
        <v>36</v>
      </c>
      <c r="D28" s="65">
        <v>42</v>
      </c>
      <c r="E28" s="65">
        <v>70</v>
      </c>
      <c r="F28" s="65">
        <v>240</v>
      </c>
      <c r="G28" s="64">
        <f t="shared" si="0"/>
        <v>352</v>
      </c>
    </row>
    <row r="29" spans="2:7" x14ac:dyDescent="0.25">
      <c r="B29" s="14" t="s">
        <v>37</v>
      </c>
      <c r="C29" s="15" t="s">
        <v>38</v>
      </c>
      <c r="D29" s="65">
        <v>37</v>
      </c>
      <c r="E29" s="65">
        <v>74</v>
      </c>
      <c r="F29" s="65">
        <v>240</v>
      </c>
      <c r="G29" s="64">
        <f t="shared" si="0"/>
        <v>351</v>
      </c>
    </row>
    <row r="30" spans="2:7" x14ac:dyDescent="0.25">
      <c r="B30" s="14" t="s">
        <v>39</v>
      </c>
      <c r="C30" s="15" t="s">
        <v>40</v>
      </c>
      <c r="D30" s="65">
        <v>60</v>
      </c>
      <c r="E30" s="65">
        <v>133</v>
      </c>
      <c r="F30" s="65">
        <v>454</v>
      </c>
      <c r="G30" s="64">
        <f t="shared" si="0"/>
        <v>647</v>
      </c>
    </row>
    <row r="31" spans="2:7" x14ac:dyDescent="0.25">
      <c r="B31" s="14" t="s">
        <v>41</v>
      </c>
      <c r="C31" s="15" t="s">
        <v>42</v>
      </c>
      <c r="D31" s="65">
        <v>72</v>
      </c>
      <c r="E31" s="65">
        <v>167</v>
      </c>
      <c r="F31" s="65">
        <v>474</v>
      </c>
      <c r="G31" s="64">
        <f t="shared" si="0"/>
        <v>713</v>
      </c>
    </row>
    <row r="32" spans="2:7" x14ac:dyDescent="0.25">
      <c r="B32" s="14" t="s">
        <v>43</v>
      </c>
      <c r="C32" s="15" t="s">
        <v>44</v>
      </c>
      <c r="D32" s="65">
        <v>18</v>
      </c>
      <c r="E32" s="65">
        <v>76</v>
      </c>
      <c r="F32" s="65">
        <v>117</v>
      </c>
      <c r="G32" s="64">
        <f t="shared" si="0"/>
        <v>211</v>
      </c>
    </row>
    <row r="33" spans="2:8" x14ac:dyDescent="0.25">
      <c r="B33" s="14" t="s">
        <v>45</v>
      </c>
      <c r="C33" s="15" t="s">
        <v>46</v>
      </c>
      <c r="D33" s="65">
        <v>8</v>
      </c>
      <c r="E33" s="65">
        <v>22</v>
      </c>
      <c r="F33" s="65">
        <v>112</v>
      </c>
      <c r="G33" s="64">
        <f t="shared" si="0"/>
        <v>142</v>
      </c>
    </row>
    <row r="34" spans="2:8" x14ac:dyDescent="0.25">
      <c r="B34" s="14" t="s">
        <v>47</v>
      </c>
      <c r="C34" s="15" t="s">
        <v>48</v>
      </c>
      <c r="D34" s="65">
        <v>37</v>
      </c>
      <c r="E34" s="65">
        <v>56</v>
      </c>
      <c r="F34" s="65">
        <v>165</v>
      </c>
      <c r="G34" s="64">
        <f t="shared" si="0"/>
        <v>258</v>
      </c>
    </row>
    <row r="35" spans="2:8" x14ac:dyDescent="0.25">
      <c r="B35" s="14" t="s">
        <v>49</v>
      </c>
      <c r="C35" s="15" t="s">
        <v>50</v>
      </c>
      <c r="D35" s="65">
        <v>18</v>
      </c>
      <c r="E35" s="65">
        <v>34</v>
      </c>
      <c r="F35" s="65">
        <v>151</v>
      </c>
      <c r="G35" s="64">
        <f t="shared" si="0"/>
        <v>203</v>
      </c>
    </row>
    <row r="36" spans="2:8" x14ac:dyDescent="0.25">
      <c r="B36" s="14" t="s">
        <v>51</v>
      </c>
      <c r="C36" s="15" t="s">
        <v>52</v>
      </c>
      <c r="D36" s="65">
        <v>41</v>
      </c>
      <c r="E36" s="65">
        <v>70</v>
      </c>
      <c r="F36" s="65">
        <v>174</v>
      </c>
      <c r="G36" s="64">
        <f t="shared" si="0"/>
        <v>285</v>
      </c>
    </row>
    <row r="37" spans="2:8" x14ac:dyDescent="0.25">
      <c r="B37" s="14" t="s">
        <v>53</v>
      </c>
      <c r="C37" s="15" t="s">
        <v>54</v>
      </c>
      <c r="D37" s="65">
        <v>55</v>
      </c>
      <c r="E37" s="65">
        <v>119</v>
      </c>
      <c r="F37" s="65">
        <v>776</v>
      </c>
      <c r="G37" s="64">
        <f t="shared" si="0"/>
        <v>950</v>
      </c>
    </row>
    <row r="38" spans="2:8" x14ac:dyDescent="0.25">
      <c r="B38" s="14" t="s">
        <v>55</v>
      </c>
      <c r="C38" s="15" t="s">
        <v>56</v>
      </c>
      <c r="D38" s="65">
        <v>10</v>
      </c>
      <c r="E38" s="65">
        <v>21</v>
      </c>
      <c r="F38" s="65">
        <v>56</v>
      </c>
      <c r="G38" s="64">
        <f t="shared" si="0"/>
        <v>87</v>
      </c>
    </row>
    <row r="39" spans="2:8" x14ac:dyDescent="0.25">
      <c r="B39" s="14" t="s">
        <v>57</v>
      </c>
      <c r="C39" s="15" t="s">
        <v>58</v>
      </c>
      <c r="D39" s="65">
        <v>4</v>
      </c>
      <c r="E39" s="65">
        <v>21</v>
      </c>
      <c r="F39" s="65">
        <v>36</v>
      </c>
      <c r="G39" s="64">
        <f t="shared" si="0"/>
        <v>61</v>
      </c>
    </row>
    <row r="40" spans="2:8" x14ac:dyDescent="0.25">
      <c r="D40" s="66"/>
      <c r="E40" s="66"/>
      <c r="F40" s="66"/>
      <c r="G40" s="67">
        <f>SUM(G16:G39)</f>
        <v>6595</v>
      </c>
    </row>
    <row r="42" spans="2:8" ht="18" x14ac:dyDescent="0.25">
      <c r="B42" s="86" t="s">
        <v>84</v>
      </c>
      <c r="C42" s="86"/>
      <c r="D42" s="86"/>
      <c r="E42" s="86"/>
      <c r="F42" s="86"/>
      <c r="G42" s="86"/>
      <c r="H42" s="86"/>
    </row>
    <row r="43" spans="2:8" ht="15.75" thickBot="1" x14ac:dyDescent="0.3"/>
    <row r="44" spans="2:8" ht="24.75" thickBot="1" x14ac:dyDescent="0.3">
      <c r="B44" s="68" t="s">
        <v>4</v>
      </c>
      <c r="C44" s="69" t="s">
        <v>69</v>
      </c>
      <c r="D44" s="61" t="s">
        <v>85</v>
      </c>
      <c r="E44" s="61" t="s">
        <v>86</v>
      </c>
      <c r="F44" s="61" t="s">
        <v>87</v>
      </c>
      <c r="G44" s="61" t="s">
        <v>88</v>
      </c>
      <c r="H44" s="62" t="s">
        <v>83</v>
      </c>
    </row>
    <row r="45" spans="2:8" x14ac:dyDescent="0.25">
      <c r="B45" s="10" t="s">
        <v>11</v>
      </c>
      <c r="C45" s="11" t="s">
        <v>12</v>
      </c>
      <c r="D45" s="70">
        <v>13</v>
      </c>
      <c r="E45" s="70">
        <v>17</v>
      </c>
      <c r="F45" s="70">
        <v>35</v>
      </c>
      <c r="G45" s="70">
        <v>20</v>
      </c>
      <c r="H45" s="71">
        <f>SUM(D45:G45)</f>
        <v>85</v>
      </c>
    </row>
    <row r="46" spans="2:8" x14ac:dyDescent="0.25">
      <c r="B46" s="14" t="s">
        <v>13</v>
      </c>
      <c r="C46" s="15" t="s">
        <v>14</v>
      </c>
      <c r="D46" s="72">
        <v>28</v>
      </c>
      <c r="E46" s="72">
        <v>41</v>
      </c>
      <c r="F46" s="72">
        <v>50</v>
      </c>
      <c r="G46" s="72">
        <v>35</v>
      </c>
      <c r="H46" s="71">
        <f t="shared" ref="H46:H68" si="1">SUM(D46:G46)</f>
        <v>154</v>
      </c>
    </row>
    <row r="47" spans="2:8" x14ac:dyDescent="0.25">
      <c r="B47" s="14" t="s">
        <v>15</v>
      </c>
      <c r="C47" s="15" t="s">
        <v>16</v>
      </c>
      <c r="D47" s="72">
        <v>9</v>
      </c>
      <c r="E47" s="72">
        <v>15</v>
      </c>
      <c r="F47" s="72">
        <v>29</v>
      </c>
      <c r="G47" s="72">
        <v>17</v>
      </c>
      <c r="H47" s="71">
        <f t="shared" si="1"/>
        <v>70</v>
      </c>
    </row>
    <row r="48" spans="2:8" x14ac:dyDescent="0.25">
      <c r="B48" s="14" t="s">
        <v>17</v>
      </c>
      <c r="C48" s="15" t="s">
        <v>18</v>
      </c>
      <c r="D48" s="72">
        <v>15</v>
      </c>
      <c r="E48" s="72">
        <v>46</v>
      </c>
      <c r="F48" s="72">
        <v>47</v>
      </c>
      <c r="G48" s="72">
        <v>29</v>
      </c>
      <c r="H48" s="71">
        <f t="shared" si="1"/>
        <v>137</v>
      </c>
    </row>
    <row r="49" spans="2:8" x14ac:dyDescent="0.25">
      <c r="B49" s="14" t="s">
        <v>19</v>
      </c>
      <c r="C49" s="15" t="s">
        <v>20</v>
      </c>
      <c r="D49" s="72">
        <v>45</v>
      </c>
      <c r="E49" s="72">
        <v>62</v>
      </c>
      <c r="F49" s="72">
        <v>125</v>
      </c>
      <c r="G49" s="72">
        <v>62</v>
      </c>
      <c r="H49" s="71">
        <f t="shared" si="1"/>
        <v>294</v>
      </c>
    </row>
    <row r="50" spans="2:8" x14ac:dyDescent="0.25">
      <c r="B50" s="14" t="s">
        <v>21</v>
      </c>
      <c r="C50" s="15" t="s">
        <v>22</v>
      </c>
      <c r="D50" s="72">
        <v>14</v>
      </c>
      <c r="E50" s="72">
        <v>19</v>
      </c>
      <c r="F50" s="72">
        <v>31</v>
      </c>
      <c r="G50" s="72">
        <v>19</v>
      </c>
      <c r="H50" s="71">
        <f t="shared" si="1"/>
        <v>83</v>
      </c>
    </row>
    <row r="51" spans="2:8" x14ac:dyDescent="0.25">
      <c r="B51" s="14" t="s">
        <v>23</v>
      </c>
      <c r="C51" s="15" t="s">
        <v>24</v>
      </c>
      <c r="D51" s="72">
        <v>3</v>
      </c>
      <c r="E51" s="72">
        <v>5</v>
      </c>
      <c r="F51" s="72">
        <v>8</v>
      </c>
      <c r="G51" s="72">
        <v>3</v>
      </c>
      <c r="H51" s="71">
        <f t="shared" si="1"/>
        <v>19</v>
      </c>
    </row>
    <row r="52" spans="2:8" x14ac:dyDescent="0.25">
      <c r="B52" s="14" t="s">
        <v>25</v>
      </c>
      <c r="C52" s="15" t="s">
        <v>26</v>
      </c>
      <c r="D52" s="72">
        <v>7</v>
      </c>
      <c r="E52" s="72">
        <v>24</v>
      </c>
      <c r="F52" s="72">
        <v>17</v>
      </c>
      <c r="G52" s="72">
        <v>14</v>
      </c>
      <c r="H52" s="71">
        <f t="shared" si="1"/>
        <v>62</v>
      </c>
    </row>
    <row r="53" spans="2:8" x14ac:dyDescent="0.25">
      <c r="B53" s="14" t="s">
        <v>27</v>
      </c>
      <c r="C53" s="15" t="s">
        <v>28</v>
      </c>
      <c r="D53" s="72">
        <v>38</v>
      </c>
      <c r="E53" s="72">
        <v>60</v>
      </c>
      <c r="F53" s="72">
        <v>70</v>
      </c>
      <c r="G53" s="72">
        <v>48</v>
      </c>
      <c r="H53" s="71">
        <f t="shared" si="1"/>
        <v>216</v>
      </c>
    </row>
    <row r="54" spans="2:8" x14ac:dyDescent="0.25">
      <c r="B54" s="14" t="s">
        <v>29</v>
      </c>
      <c r="C54" s="15" t="s">
        <v>30</v>
      </c>
      <c r="D54" s="72">
        <v>95</v>
      </c>
      <c r="E54" s="72">
        <v>104</v>
      </c>
      <c r="F54" s="72">
        <v>200</v>
      </c>
      <c r="G54" s="72">
        <v>131</v>
      </c>
      <c r="H54" s="71">
        <f t="shared" si="1"/>
        <v>530</v>
      </c>
    </row>
    <row r="55" spans="2:8" x14ac:dyDescent="0.25">
      <c r="B55" s="14" t="s">
        <v>31</v>
      </c>
      <c r="C55" s="15" t="s">
        <v>32</v>
      </c>
      <c r="D55" s="72">
        <v>16</v>
      </c>
      <c r="E55" s="72">
        <v>27</v>
      </c>
      <c r="F55" s="72">
        <v>48</v>
      </c>
      <c r="G55" s="72">
        <v>30</v>
      </c>
      <c r="H55" s="71">
        <f t="shared" si="1"/>
        <v>121</v>
      </c>
    </row>
    <row r="56" spans="2:8" x14ac:dyDescent="0.25">
      <c r="B56" s="14" t="s">
        <v>33</v>
      </c>
      <c r="C56" s="15" t="s">
        <v>34</v>
      </c>
      <c r="D56" s="72">
        <v>95</v>
      </c>
      <c r="E56" s="72">
        <v>151</v>
      </c>
      <c r="F56" s="72">
        <v>214</v>
      </c>
      <c r="G56" s="72">
        <v>104</v>
      </c>
      <c r="H56" s="71">
        <f t="shared" si="1"/>
        <v>564</v>
      </c>
    </row>
    <row r="57" spans="2:8" x14ac:dyDescent="0.25">
      <c r="B57" s="14" t="s">
        <v>35</v>
      </c>
      <c r="C57" s="15" t="s">
        <v>36</v>
      </c>
      <c r="D57" s="72">
        <v>55</v>
      </c>
      <c r="E57" s="72">
        <v>84</v>
      </c>
      <c r="F57" s="72">
        <v>131</v>
      </c>
      <c r="G57" s="72">
        <v>82</v>
      </c>
      <c r="H57" s="71">
        <f t="shared" si="1"/>
        <v>352</v>
      </c>
    </row>
    <row r="58" spans="2:8" x14ac:dyDescent="0.25">
      <c r="B58" s="14" t="s">
        <v>37</v>
      </c>
      <c r="C58" s="15" t="s">
        <v>38</v>
      </c>
      <c r="D58" s="72">
        <v>53</v>
      </c>
      <c r="E58" s="72">
        <v>94</v>
      </c>
      <c r="F58" s="72">
        <v>133</v>
      </c>
      <c r="G58" s="72">
        <v>71</v>
      </c>
      <c r="H58" s="71">
        <f t="shared" si="1"/>
        <v>351</v>
      </c>
    </row>
    <row r="59" spans="2:8" x14ac:dyDescent="0.25">
      <c r="B59" s="14" t="s">
        <v>39</v>
      </c>
      <c r="C59" s="15" t="s">
        <v>40</v>
      </c>
      <c r="D59" s="72">
        <v>90</v>
      </c>
      <c r="E59" s="72">
        <v>178</v>
      </c>
      <c r="F59" s="72">
        <v>217</v>
      </c>
      <c r="G59" s="72">
        <v>162</v>
      </c>
      <c r="H59" s="71">
        <f t="shared" si="1"/>
        <v>647</v>
      </c>
    </row>
    <row r="60" spans="2:8" x14ac:dyDescent="0.25">
      <c r="B60" s="14" t="s">
        <v>41</v>
      </c>
      <c r="C60" s="15" t="s">
        <v>42</v>
      </c>
      <c r="D60" s="72">
        <v>120</v>
      </c>
      <c r="E60" s="72">
        <v>166</v>
      </c>
      <c r="F60" s="72">
        <v>279</v>
      </c>
      <c r="G60" s="72">
        <v>148</v>
      </c>
      <c r="H60" s="71">
        <f t="shared" si="1"/>
        <v>713</v>
      </c>
    </row>
    <row r="61" spans="2:8" x14ac:dyDescent="0.25">
      <c r="B61" s="14" t="s">
        <v>43</v>
      </c>
      <c r="C61" s="15" t="s">
        <v>44</v>
      </c>
      <c r="D61" s="72">
        <v>38</v>
      </c>
      <c r="E61" s="72">
        <v>46</v>
      </c>
      <c r="F61" s="72">
        <v>83</v>
      </c>
      <c r="G61" s="72">
        <v>44</v>
      </c>
      <c r="H61" s="71">
        <f t="shared" si="1"/>
        <v>211</v>
      </c>
    </row>
    <row r="62" spans="2:8" x14ac:dyDescent="0.25">
      <c r="B62" s="14" t="s">
        <v>45</v>
      </c>
      <c r="C62" s="15" t="s">
        <v>46</v>
      </c>
      <c r="D62" s="72">
        <v>26</v>
      </c>
      <c r="E62" s="72">
        <v>27</v>
      </c>
      <c r="F62" s="72">
        <v>53</v>
      </c>
      <c r="G62" s="72">
        <v>36</v>
      </c>
      <c r="H62" s="71">
        <f t="shared" si="1"/>
        <v>142</v>
      </c>
    </row>
    <row r="63" spans="2:8" x14ac:dyDescent="0.25">
      <c r="B63" s="14" t="s">
        <v>47</v>
      </c>
      <c r="C63" s="15" t="s">
        <v>48</v>
      </c>
      <c r="D63" s="72">
        <v>45</v>
      </c>
      <c r="E63" s="72">
        <v>65</v>
      </c>
      <c r="F63" s="72">
        <v>77</v>
      </c>
      <c r="G63" s="72">
        <v>71</v>
      </c>
      <c r="H63" s="71">
        <f t="shared" si="1"/>
        <v>258</v>
      </c>
    </row>
    <row r="64" spans="2:8" x14ac:dyDescent="0.25">
      <c r="B64" s="14" t="s">
        <v>49</v>
      </c>
      <c r="C64" s="15" t="s">
        <v>50</v>
      </c>
      <c r="D64" s="72">
        <v>29</v>
      </c>
      <c r="E64" s="72">
        <v>50</v>
      </c>
      <c r="F64" s="72">
        <v>79</v>
      </c>
      <c r="G64" s="72">
        <v>45</v>
      </c>
      <c r="H64" s="71">
        <f t="shared" si="1"/>
        <v>203</v>
      </c>
    </row>
    <row r="65" spans="2:8" x14ac:dyDescent="0.25">
      <c r="B65" s="14" t="s">
        <v>51</v>
      </c>
      <c r="C65" s="15" t="s">
        <v>52</v>
      </c>
      <c r="D65" s="72">
        <v>53</v>
      </c>
      <c r="E65" s="72">
        <v>80</v>
      </c>
      <c r="F65" s="72">
        <v>101</v>
      </c>
      <c r="G65" s="72">
        <v>51</v>
      </c>
      <c r="H65" s="71">
        <f t="shared" si="1"/>
        <v>285</v>
      </c>
    </row>
    <row r="66" spans="2:8" x14ac:dyDescent="0.25">
      <c r="B66" s="14" t="s">
        <v>53</v>
      </c>
      <c r="C66" s="15" t="s">
        <v>54</v>
      </c>
      <c r="D66" s="72">
        <v>174</v>
      </c>
      <c r="E66" s="72">
        <v>237</v>
      </c>
      <c r="F66" s="72">
        <v>341</v>
      </c>
      <c r="G66" s="72">
        <v>198</v>
      </c>
      <c r="H66" s="71">
        <f t="shared" si="1"/>
        <v>950</v>
      </c>
    </row>
    <row r="67" spans="2:8" x14ac:dyDescent="0.25">
      <c r="B67" s="14" t="s">
        <v>55</v>
      </c>
      <c r="C67" s="15" t="s">
        <v>56</v>
      </c>
      <c r="D67" s="72">
        <v>19</v>
      </c>
      <c r="E67" s="72">
        <v>17</v>
      </c>
      <c r="F67" s="72">
        <v>33</v>
      </c>
      <c r="G67" s="72">
        <v>18</v>
      </c>
      <c r="H67" s="71">
        <f t="shared" si="1"/>
        <v>87</v>
      </c>
    </row>
    <row r="68" spans="2:8" x14ac:dyDescent="0.25">
      <c r="B68" s="14" t="s">
        <v>57</v>
      </c>
      <c r="C68" s="15" t="s">
        <v>58</v>
      </c>
      <c r="D68" s="72">
        <v>8</v>
      </c>
      <c r="E68" s="72">
        <v>25</v>
      </c>
      <c r="F68" s="72">
        <v>20</v>
      </c>
      <c r="G68" s="72">
        <v>8</v>
      </c>
      <c r="H68" s="71">
        <f t="shared" si="1"/>
        <v>61</v>
      </c>
    </row>
    <row r="69" spans="2:8" x14ac:dyDescent="0.25">
      <c r="D69" s="66"/>
      <c r="E69" s="66"/>
      <c r="F69" s="66"/>
      <c r="G69" s="66"/>
      <c r="H69" s="67">
        <f>SUM(H45:H68)</f>
        <v>6595</v>
      </c>
    </row>
    <row r="70" spans="2:8" x14ac:dyDescent="0.25">
      <c r="D70" s="73"/>
      <c r="E70" s="73"/>
      <c r="G70" s="73"/>
    </row>
  </sheetData>
  <mergeCells count="2">
    <mergeCell ref="B13:G13"/>
    <mergeCell ref="B42:H4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2"/>
  <sheetViews>
    <sheetView workbookViewId="0">
      <selection activeCell="B10" sqref="B10:I14"/>
    </sheetView>
  </sheetViews>
  <sheetFormatPr baseColWidth="10" defaultRowHeight="15" x14ac:dyDescent="0.25"/>
  <cols>
    <col min="1" max="1" width="6" customWidth="1"/>
    <col min="257" max="257" width="6" customWidth="1"/>
    <col min="513" max="513" width="6" customWidth="1"/>
    <col min="769" max="769" width="6" customWidth="1"/>
    <col min="1025" max="1025" width="6" customWidth="1"/>
    <col min="1281" max="1281" width="6" customWidth="1"/>
    <col min="1537" max="1537" width="6" customWidth="1"/>
    <col min="1793" max="1793" width="6" customWidth="1"/>
    <col min="2049" max="2049" width="6" customWidth="1"/>
    <col min="2305" max="2305" width="6" customWidth="1"/>
    <col min="2561" max="2561" width="6" customWidth="1"/>
    <col min="2817" max="2817" width="6" customWidth="1"/>
    <col min="3073" max="3073" width="6" customWidth="1"/>
    <col min="3329" max="3329" width="6" customWidth="1"/>
    <col min="3585" max="3585" width="6" customWidth="1"/>
    <col min="3841" max="3841" width="6" customWidth="1"/>
    <col min="4097" max="4097" width="6" customWidth="1"/>
    <col min="4353" max="4353" width="6" customWidth="1"/>
    <col min="4609" max="4609" width="6" customWidth="1"/>
    <col min="4865" max="4865" width="6" customWidth="1"/>
    <col min="5121" max="5121" width="6" customWidth="1"/>
    <col min="5377" max="5377" width="6" customWidth="1"/>
    <col min="5633" max="5633" width="6" customWidth="1"/>
    <col min="5889" max="5889" width="6" customWidth="1"/>
    <col min="6145" max="6145" width="6" customWidth="1"/>
    <col min="6401" max="6401" width="6" customWidth="1"/>
    <col min="6657" max="6657" width="6" customWidth="1"/>
    <col min="6913" max="6913" width="6" customWidth="1"/>
    <col min="7169" max="7169" width="6" customWidth="1"/>
    <col min="7425" max="7425" width="6" customWidth="1"/>
    <col min="7681" max="7681" width="6" customWidth="1"/>
    <col min="7937" max="7937" width="6" customWidth="1"/>
    <col min="8193" max="8193" width="6" customWidth="1"/>
    <col min="8449" max="8449" width="6" customWidth="1"/>
    <col min="8705" max="8705" width="6" customWidth="1"/>
    <col min="8961" max="8961" width="6" customWidth="1"/>
    <col min="9217" max="9217" width="6" customWidth="1"/>
    <col min="9473" max="9473" width="6" customWidth="1"/>
    <col min="9729" max="9729" width="6" customWidth="1"/>
    <col min="9985" max="9985" width="6" customWidth="1"/>
    <col min="10241" max="10241" width="6" customWidth="1"/>
    <col min="10497" max="10497" width="6" customWidth="1"/>
    <col min="10753" max="10753" width="6" customWidth="1"/>
    <col min="11009" max="11009" width="6" customWidth="1"/>
    <col min="11265" max="11265" width="6" customWidth="1"/>
    <col min="11521" max="11521" width="6" customWidth="1"/>
    <col min="11777" max="11777" width="6" customWidth="1"/>
    <col min="12033" max="12033" width="6" customWidth="1"/>
    <col min="12289" max="12289" width="6" customWidth="1"/>
    <col min="12545" max="12545" width="6" customWidth="1"/>
    <col min="12801" max="12801" width="6" customWidth="1"/>
    <col min="13057" max="13057" width="6" customWidth="1"/>
    <col min="13313" max="13313" width="6" customWidth="1"/>
    <col min="13569" max="13569" width="6" customWidth="1"/>
    <col min="13825" max="13825" width="6" customWidth="1"/>
    <col min="14081" max="14081" width="6" customWidth="1"/>
    <col min="14337" max="14337" width="6" customWidth="1"/>
    <col min="14593" max="14593" width="6" customWidth="1"/>
    <col min="14849" max="14849" width="6" customWidth="1"/>
    <col min="15105" max="15105" width="6" customWidth="1"/>
    <col min="15361" max="15361" width="6" customWidth="1"/>
    <col min="15617" max="15617" width="6" customWidth="1"/>
    <col min="15873" max="15873" width="6" customWidth="1"/>
    <col min="16129" max="16129" width="6" customWidth="1"/>
  </cols>
  <sheetData>
    <row r="2" spans="2:9" ht="27.75" x14ac:dyDescent="0.4">
      <c r="B2" s="1"/>
    </row>
    <row r="4" spans="2:9" x14ac:dyDescent="0.25">
      <c r="B4" s="2"/>
    </row>
    <row r="10" spans="2:9" x14ac:dyDescent="0.25">
      <c r="B10" s="87" t="s">
        <v>89</v>
      </c>
      <c r="C10" s="87"/>
      <c r="D10" s="87"/>
      <c r="E10" s="87"/>
      <c r="F10" s="87"/>
      <c r="G10" s="87"/>
      <c r="H10" s="87"/>
      <c r="I10" s="87"/>
    </row>
    <row r="11" spans="2:9" x14ac:dyDescent="0.25">
      <c r="B11" s="87"/>
      <c r="C11" s="87"/>
      <c r="D11" s="87"/>
      <c r="E11" s="87"/>
      <c r="F11" s="87"/>
      <c r="G11" s="87"/>
      <c r="H11" s="87"/>
      <c r="I11" s="87"/>
    </row>
    <row r="12" spans="2:9" x14ac:dyDescent="0.25">
      <c r="B12" s="87"/>
      <c r="C12" s="87"/>
      <c r="D12" s="87"/>
      <c r="E12" s="87"/>
      <c r="F12" s="87"/>
      <c r="G12" s="87"/>
      <c r="H12" s="87"/>
      <c r="I12" s="87"/>
    </row>
    <row r="13" spans="2:9" x14ac:dyDescent="0.25">
      <c r="B13" s="87"/>
      <c r="C13" s="87"/>
      <c r="D13" s="87"/>
      <c r="E13" s="87"/>
      <c r="F13" s="87"/>
      <c r="G13" s="87"/>
      <c r="H13" s="87"/>
      <c r="I13" s="87"/>
    </row>
    <row r="14" spans="2:9" x14ac:dyDescent="0.25">
      <c r="B14" s="87"/>
      <c r="C14" s="87"/>
      <c r="D14" s="87"/>
      <c r="E14" s="87"/>
      <c r="F14" s="87"/>
      <c r="G14" s="87"/>
      <c r="H14" s="87"/>
      <c r="I14" s="87"/>
    </row>
    <row r="17" spans="2:9" x14ac:dyDescent="0.25">
      <c r="B17" s="88" t="s">
        <v>90</v>
      </c>
      <c r="C17" s="88"/>
      <c r="D17" s="88"/>
      <c r="E17" s="88"/>
      <c r="F17" s="88"/>
      <c r="G17" s="88"/>
      <c r="H17" s="88"/>
      <c r="I17" s="88"/>
    </row>
    <row r="18" spans="2:9" x14ac:dyDescent="0.25">
      <c r="B18" s="88"/>
      <c r="C18" s="88"/>
      <c r="D18" s="88"/>
      <c r="E18" s="88"/>
      <c r="F18" s="88"/>
      <c r="G18" s="88"/>
      <c r="H18" s="88"/>
      <c r="I18" s="88"/>
    </row>
    <row r="19" spans="2:9" x14ac:dyDescent="0.25">
      <c r="B19" s="88"/>
      <c r="C19" s="88"/>
      <c r="D19" s="88"/>
      <c r="E19" s="88"/>
      <c r="F19" s="88"/>
      <c r="G19" s="88"/>
      <c r="H19" s="88"/>
      <c r="I19" s="88"/>
    </row>
    <row r="20" spans="2:9" x14ac:dyDescent="0.25">
      <c r="B20" s="74"/>
      <c r="C20" s="74"/>
      <c r="D20" s="74"/>
      <c r="E20" s="74"/>
      <c r="F20" s="74"/>
      <c r="G20" s="74"/>
      <c r="H20" s="74"/>
    </row>
    <row r="22" spans="2:9" x14ac:dyDescent="0.25">
      <c r="B22" s="75" t="s">
        <v>91</v>
      </c>
      <c r="C22" s="75"/>
      <c r="D22" s="75"/>
      <c r="E22" s="75"/>
      <c r="F22" s="75"/>
      <c r="G22" s="75"/>
      <c r="H22" s="75"/>
      <c r="I22" s="75"/>
    </row>
    <row r="25" spans="2:9" x14ac:dyDescent="0.25">
      <c r="B25" s="76"/>
      <c r="C25" s="76"/>
      <c r="D25" s="76"/>
      <c r="E25" s="76"/>
      <c r="F25" s="76"/>
      <c r="G25" s="76"/>
      <c r="H25" s="76"/>
      <c r="I25" s="76"/>
    </row>
    <row r="26" spans="2:9" x14ac:dyDescent="0.25">
      <c r="B26" s="76"/>
      <c r="C26" s="76"/>
      <c r="D26" s="76"/>
      <c r="E26" s="76"/>
      <c r="F26" s="76"/>
      <c r="G26" s="76"/>
      <c r="H26" s="76"/>
      <c r="I26" s="76"/>
    </row>
    <row r="27" spans="2:9" x14ac:dyDescent="0.25">
      <c r="B27" s="76"/>
      <c r="C27" s="76"/>
      <c r="D27" s="76"/>
      <c r="E27" s="76"/>
      <c r="F27" s="76"/>
      <c r="G27" s="76"/>
      <c r="H27" s="76"/>
      <c r="I27" s="76"/>
    </row>
    <row r="28" spans="2:9" x14ac:dyDescent="0.25">
      <c r="B28" s="76"/>
      <c r="C28" s="76"/>
      <c r="D28" s="76"/>
      <c r="E28" s="76"/>
      <c r="F28" s="76"/>
      <c r="G28" s="76"/>
      <c r="H28" s="76"/>
      <c r="I28" s="76"/>
    </row>
    <row r="29" spans="2:9" x14ac:dyDescent="0.25">
      <c r="B29" s="76"/>
      <c r="C29" s="76"/>
      <c r="D29" s="76"/>
      <c r="E29" s="76"/>
      <c r="F29" s="76"/>
      <c r="G29" s="76"/>
      <c r="H29" s="76"/>
      <c r="I29" s="76"/>
    </row>
    <row r="30" spans="2:9" x14ac:dyDescent="0.25">
      <c r="B30" s="76"/>
      <c r="C30" s="76"/>
      <c r="D30" s="76"/>
      <c r="E30" s="76"/>
      <c r="F30" s="76"/>
      <c r="G30" s="76"/>
      <c r="H30" s="76"/>
      <c r="I30" s="76"/>
    </row>
    <row r="31" spans="2:9" x14ac:dyDescent="0.25">
      <c r="B31" s="76"/>
      <c r="C31" s="76"/>
      <c r="D31" s="76"/>
      <c r="E31" s="76"/>
      <c r="F31" s="76"/>
      <c r="G31" s="76"/>
      <c r="H31" s="76"/>
      <c r="I31" s="76"/>
    </row>
    <row r="32" spans="2:9" x14ac:dyDescent="0.25">
      <c r="B32" s="76"/>
      <c r="C32" s="76"/>
      <c r="D32" s="76"/>
      <c r="E32" s="76"/>
      <c r="F32" s="76"/>
      <c r="G32" s="76"/>
      <c r="H32" s="76"/>
      <c r="I32" s="76"/>
    </row>
  </sheetData>
  <mergeCells count="2">
    <mergeCell ref="B10:I14"/>
    <mergeCell ref="B17:I1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Cultures</vt:lpstr>
      <vt:lpstr>Cheptel</vt:lpstr>
      <vt:lpstr>Activité-Age</vt:lpstr>
      <vt:lpstr>Définitions</vt:lpstr>
    </vt:vector>
  </TitlesOfParts>
  <Company>Ministère de l'Agriculture et de l'Alimentation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CAMBRONNE</dc:creator>
  <cp:lastModifiedBy>Nicolas CAMBRONNE</cp:lastModifiedBy>
  <dcterms:created xsi:type="dcterms:W3CDTF">2022-04-05T06:37:33Z</dcterms:created>
  <dcterms:modified xsi:type="dcterms:W3CDTF">2022-04-06T07:10:10Z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